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85" documentId="8_{1663EF64-95BF-4159-B661-158A390F5D56}" xr6:coauthVersionLast="47" xr6:coauthVersionMax="47" xr10:uidLastSave="{68B2A653-169F-4488-A1D6-FDDF30B126D2}"/>
  <bookViews>
    <workbookView xWindow="-98" yWindow="-98" windowWidth="22695" windowHeight="14476" tabRatio="683" firstSheet="1" activeTab="2" xr2:uid="{FE4A2CF9-AE39-4085-B55D-B7C160E4415C}"/>
  </bookViews>
  <sheets>
    <sheet name="Lists" sheetId="6" state="hidden" r:id="rId1"/>
    <sheet name="Instructions" sheetId="24"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 name="Criteria 11" sheetId="16" r:id="rId15"/>
    <sheet name="Criteria 12" sheetId="25" r:id="rId16"/>
    <sheet name="Criteria 13" sheetId="26" r:id="rId17"/>
    <sheet name="Criteria 14" sheetId="28" r:id="rId18"/>
    <sheet name="Criteria 15" sheetId="29" r:id="rId19"/>
    <sheet name="Criteria 16" sheetId="30" r:id="rId20"/>
  </sheets>
  <definedNames>
    <definedName name="_xlnm.Print_Titles" localSheetId="2">'3xAssurance'!$2:$3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30" l="1"/>
  <c r="D2" i="30"/>
  <c r="A1" i="29"/>
  <c r="D2" i="29"/>
  <c r="A1" i="28"/>
  <c r="B5" i="27"/>
  <c r="B6" i="27"/>
  <c r="B7" i="27"/>
  <c r="B8" i="27"/>
  <c r="B9" i="27"/>
  <c r="B10" i="27"/>
  <c r="B11" i="27"/>
  <c r="B12" i="27"/>
  <c r="B13" i="27"/>
  <c r="B14" i="27"/>
  <c r="B15" i="27"/>
  <c r="B16" i="27"/>
  <c r="B17" i="27"/>
  <c r="B18" i="27"/>
  <c r="B19" i="27"/>
  <c r="B4" i="27"/>
  <c r="D2" i="28"/>
  <c r="O8" i="6"/>
  <c r="N8" i="6"/>
  <c r="A5" i="27"/>
  <c r="A6" i="27"/>
  <c r="A7" i="27"/>
  <c r="A8" i="27"/>
  <c r="A9" i="27"/>
  <c r="A10" i="27"/>
  <c r="A11" i="27"/>
  <c r="A12" i="27"/>
  <c r="A13" i="27"/>
  <c r="A14" i="27"/>
  <c r="A15" i="27"/>
  <c r="A16" i="27"/>
  <c r="A4" i="27"/>
  <c r="B1"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P8" i="6" s="1"/>
  <c r="D2" i="25"/>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E10" i="6" l="1"/>
  <c r="E12" i="6"/>
  <c r="E11" i="6"/>
  <c r="E30" i="1"/>
  <c r="F30" i="1"/>
  <c r="D30" i="1"/>
  <c r="K30" i="1"/>
  <c r="G30" i="1"/>
  <c r="H30" i="1"/>
  <c r="J30" i="1"/>
  <c r="C30" i="1"/>
  <c r="I30" i="1"/>
</calcChain>
</file>

<file path=xl/sharedStrings.xml><?xml version="1.0" encoding="utf-8"?>
<sst xmlns="http://schemas.openxmlformats.org/spreadsheetml/2006/main" count="356" uniqueCount="224">
  <si>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</si>
  <si>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</si>
  <si>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</si>
  <si>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</si>
  <si>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</si>
  <si>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</si>
  <si>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</si>
  <si>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</si>
  <si>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</si>
  <si>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</si>
  <si>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</si>
  <si>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</si>
  <si>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</si>
  <si>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</si>
  <si>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</si>
  <si>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</si>
  <si>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</si>
  <si>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</si>
  <si>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</si>
  <si>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</si>
  <si>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</si>
  <si>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</si>
  <si>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</si>
  <si>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</si>
  <si>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</si>
  <si>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</si>
  <si>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</si>
  <si>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</si>
  <si>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</si>
  <si>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</si>
  <si>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</si>
  <si>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</si>
  <si>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</si>
  <si>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</si>
  <si>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</si>
  <si>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</si>
  <si>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</si>
  <si>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</si>
  <si>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</si>
  <si>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</si>
  <si>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</si>
  <si>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</si>
  <si>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</si>
  <si>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</si>
  <si>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</si>
  <si>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</si>
  <si>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</si>
  <si>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</si>
  <si>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</si>
  <si>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</si>
  <si>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</si>
  <si>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</si>
  <si>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</si>
  <si>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</si>
  <si>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</si>
  <si>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</si>
  <si>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</si>
  <si>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</si>
  <si>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</si>
  <si>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</si>
  <si>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</si>
  <si>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</si>
  <si>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</si>
  <si>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</si>
  <si>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</si>
  <si>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</si>
  <si>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</si>
  <si>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</si>
  <si>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</si>
  <si>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</si>
  <si>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</si>
  <si>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</si>
  <si>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</si>
  <si>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</si>
  <si>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</si>
  <si>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</si>
  <si>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</si>
  <si>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</si>
  <si>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</si>
  <si>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</si>
  <si>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</si>
  <si>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</si>
  <si>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</si>
  <si>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</si>
  <si>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</si>
  <si>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</si>
  <si>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</si>
  <si>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</si>
  <si>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</si>
  <si>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</si>
  <si>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</si>
  <si>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</si>
  <si>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</si>
  <si>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</si>
  <si>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</si>
  <si>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</si>
  <si>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</si>
  <si>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</si>
  <si>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</si>
  <si>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</si>
  <si>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</si>
  <si>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</si>
  <si>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</si>
  <si>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</si>
  <si>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</si>
  <si>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</si>
  <si>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</si>
  <si>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</si>
  <si>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</si>
  <si>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</si>
  <si>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</si>
  <si>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</si>
  <si>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</si>
  <si>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</si>
  <si>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</si>
  <si>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</si>
  <si>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</si>
  <si>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</si>
  <si>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</si>
  <si>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</si>
  <si>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</si>
  <si>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</si>
  <si>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</si>
  <si>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</si>
  <si>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</si>
  <si>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</si>
  <si>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</si>
  <si>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</si>
  <si>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</si>
  <si>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</si>
  <si>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</si>
  <si>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</si>
  <si>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</si>
  <si>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</si>
  <si>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</si>
  <si>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</si>
  <si>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</si>
  <si>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</si>
  <si>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</si>
  <si>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</si>
  <si>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</si>
  <si>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</si>
  <si>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</si>
  <si>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</si>
  <si>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</si>
  <si>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</si>
  <si>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</si>
  <si>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</si>
  <si>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</si>
  <si>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</si>
  <si>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</si>
  <si>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</si>
  <si>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</si>
  <si>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</si>
  <si>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</si>
  <si>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</si>
  <si>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</si>
  <si>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CRMP</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</si>
  <si>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</si>
  <si>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</si>
  <si>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</si>
  <si>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</si>
  <si>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</si>
  <si>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</si>
  <si>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</si>
  <si>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</si>
  <si>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</si>
  <si>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</si>
  <si>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</si>
  <si>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</si>
  <si>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</si>
  <si>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</si>
  <si>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</si>
  <si>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</si>
  <si>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</si>
  <si>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</si>
  <si>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</si>
  <si>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</si>
  <si>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have a strategic approach to fire investigation that links to wider service goals and objectives</t>
  </si>
  <si>
    <t>investigate the cause, origin and development of fires, complying with the appropriate codes of practice and conduct, where relevant to the tier of fire investigation it carries out. These may be:
a)	non-complex fire scenes (tier 1 fire investigation); and/or
b)	complex fire scenes and non-terrorist explosions (tier 2 fire investigation)</t>
  </si>
  <si>
    <t>report on and learn from the cause and behaviour of fires, working with others when appropriate, to:
a)	ensure its local risk profile remains current by building a comprehensive understanding of existing, emerging and future risks within its community;
b)	contribute to the continual improvement of prevention, protection and operational response activities, at both local and national level; and
c)	contribute to and support national fire safety campaigns</t>
  </si>
  <si>
    <t>collate, analyse and record information gathered during fire investigation work and be able to present it to a variety of interested parties, in a timely manner</t>
  </si>
  <si>
    <t>ensure all requested information is quality assured</t>
  </si>
  <si>
    <t>undertake workforce planning, including succession planning, to clarify the resources required to maintain a fire investigation capability equipped to conduct effective fire investigations and associated work</t>
  </si>
  <si>
    <t>collaborate with other fire and rescue services and interested parties to deliver fire investigation activities in the most efficient, effective and valid way possible</t>
  </si>
  <si>
    <t>recruit, train, develop and maintain a competent and professional fire investigation workforce by:
a)	aligning to the NFCC Fire Investigation Competency Framework;
b)	embedding the appropriate codes of practice and conduct into local policies, procedures, tailored guidance, and training materials; and
c)	recording and monitoring competence</t>
  </si>
  <si>
    <t>provide ongoing training and sufficient support during working hours that encourages and enables its fire investigators to:
a)	maintain competence appropriate to their role;
b)	maintain compliance with appropriate legislation, codes of practice and conduct relating to fire investigation and forensic guidance;
c)	undertake role related administrative duties and reporting obligations associated with the role; and
d)	maintain continuous professional development</t>
  </si>
  <si>
    <t>where it carries out tier 2 fire investigations and its fire investigators prepare and present evidence for the justice systems, it:
a)	provides specialist training to fire investigation employees to enable them to effectively present their evidence in a range of court environments; and
b)	ensures fire investigation employees remain compliant with the relevant legislation and codes of practice</t>
  </si>
  <si>
    <t xml:space="preserve">ensure the appropriate equipment is supplied for fire investigators to effectively carry out their role
</t>
  </si>
  <si>
    <t>provide and monitor mental and physical health and wellbeing support to its fire investigators</t>
  </si>
  <si>
    <t xml:space="preserve">demonstrate inclusivity by recognising the diversity of its community and providing equality of access to fire investigation services
</t>
  </si>
  <si>
    <t>demonstrate how it monitors and evaluates the effectiveness and efficiency of its fire investigation activities</t>
  </si>
  <si>
    <t>generate a culture which embraces national and organisational learning, allowing it to identify and capture feedback from a range of sources; evaluate, share and act upon this feedback to drive innovation, continuous improvement and enhance future performance</t>
  </si>
  <si>
    <t>utilise new and emerging technology to: 
a)	improve sustainability;
b)	reduce environmental impacts;
c)	improve productivity and efficiency; and
d)	support continuous improvement and organisational learning</t>
  </si>
  <si>
    <t>Task 16/1</t>
  </si>
  <si>
    <t>Task 16/2</t>
  </si>
  <si>
    <t>Task 16/3</t>
  </si>
  <si>
    <t>Task 16/4</t>
  </si>
  <si>
    <t>Task 16/5</t>
  </si>
  <si>
    <t>Task 16/6</t>
  </si>
  <si>
    <t>Task 16/7</t>
  </si>
  <si>
    <t>Task 16/8</t>
  </si>
  <si>
    <t>Task 16/9</t>
  </si>
  <si>
    <t>Task 16/10</t>
  </si>
  <si>
    <t>Task 15/1</t>
  </si>
  <si>
    <t>Task 15/2</t>
  </si>
  <si>
    <t>Task 15/3</t>
  </si>
  <si>
    <t>Task 15/4</t>
  </si>
  <si>
    <t>Task 15/5</t>
  </si>
  <si>
    <t>Task 15/6</t>
  </si>
  <si>
    <t>Task 15/7</t>
  </si>
  <si>
    <t>Task 15/8</t>
  </si>
  <si>
    <t>Task 15/9</t>
  </si>
  <si>
    <t>Task 15/10</t>
  </si>
  <si>
    <t>Task 14/1</t>
  </si>
  <si>
    <t>Task 14/2</t>
  </si>
  <si>
    <t>Task 14/3</t>
  </si>
  <si>
    <t>Task 14/4</t>
  </si>
  <si>
    <t>Task 14/5</t>
  </si>
  <si>
    <t>Task 14/6</t>
  </si>
  <si>
    <t>Task 14/7</t>
  </si>
  <si>
    <t>Task 14/8</t>
  </si>
  <si>
    <t>Task 14/9</t>
  </si>
  <si>
    <t>Task 14/10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</si>
</sst>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35">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7" borderId="4" xfId="0" applyFill="1" applyBorder="1" applyAlignment="1">
      <alignment horizontal="center" vertical="center"/>
    </xf>
    <xf numFmtId="0" fontId="0" fillId="7" borderId="5" xfId="0" applyFill="1" applyBorder="1" applyAlignment="1">
      <alignment horizontal="center" vertical="center"/>
    </xf>
    <xf numFmtId="0" fontId="0" fillId="6" borderId="31" xfId="0" applyFill="1" applyBorder="1" applyAlignment="1">
      <alignment horizontal="center" vertical="center"/>
    </xf>
    <xf numFmtId="0" fontId="0" fillId="6" borderId="32" xfId="0" applyFill="1" applyBorder="1" applyAlignment="1">
      <alignment horizontal="center" vertical="center"/>
    </xf>
    <xf numFmtId="0" fontId="0" fillId="6" borderId="33" xfId="0" applyFill="1" applyBorder="1" applyAlignment="1">
      <alignment vertical="center"/>
    </xf>
  </cellXfs>
  <cellStyles count="1">
    <cellStyle name="Normal" xfId="0" builtinId="0"/>
  </cellStyles>
  <dxfs count="140">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13</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B45-42B8-86A5-C889E3191F9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B45-42B8-86A5-C889E3191F9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B45-42B8-86A5-C889E3191F93}"/>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7B45-42B8-86A5-C889E3191F9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6B-47B2-921E-5E37967A107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6B-47B2-921E-5E37967A107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6B-47B2-921E-5E37967A107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2F6B-47B2-921E-5E37967A107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4" name="TextBox 3">
          <a:extLst>
            <a:ext uri="{FF2B5EF4-FFF2-40B4-BE49-F238E27FC236}">
              <a16:creationId xmlns:a16="http://schemas.microsoft.com/office/drawing/2014/main" id="{11247D49-399F-40A7-A853-E70A01ED9953}"/>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19</xdr:row>
      <xdr:rowOff>0</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104568</xdr:rowOff>
    </xdr:from>
    <xdr:to>
      <xdr:col>11</xdr:col>
      <xdr:colOff>609391</xdr:colOff>
      <xdr:row>13</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46794</xdr:colOff>
      <xdr:row>20</xdr:row>
      <xdr:rowOff>51955</xdr:rowOff>
    </xdr:from>
    <xdr:to>
      <xdr:col>11</xdr:col>
      <xdr:colOff>645533</xdr:colOff>
      <xdr:row>20</xdr:row>
      <xdr:rowOff>770658</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101046</xdr:rowOff>
    </xdr:from>
    <xdr:to>
      <xdr:col>11</xdr:col>
      <xdr:colOff>598598</xdr:colOff>
      <xdr:row>14</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29</xdr:row>
      <xdr:rowOff>112847</xdr:rowOff>
    </xdr:from>
    <xdr:to>
      <xdr:col>11</xdr:col>
      <xdr:colOff>582033</xdr:colOff>
      <xdr:row>29</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24</xdr:row>
      <xdr:rowOff>0</xdr:rowOff>
    </xdr:from>
    <xdr:to>
      <xdr:col>11</xdr:col>
      <xdr:colOff>535238</xdr:colOff>
      <xdr:row>24</xdr:row>
      <xdr:rowOff>549524</xdr:rowOff>
    </xdr:to>
    <xdr:graphicFrame macro="">
      <xdr:nvGraphicFramePr>
        <xdr:cNvPr id="19" name="Chart 18">
          <a:extLst>
            <a:ext uri="{FF2B5EF4-FFF2-40B4-BE49-F238E27FC236}">
              <a16:creationId xmlns:a16="http://schemas.microsoft.com/office/drawing/2014/main" id="{245B2D38-39F7-40B7-B10D-2CE41FB92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25</xdr:row>
      <xdr:rowOff>0</xdr:rowOff>
    </xdr:from>
    <xdr:to>
      <xdr:col>11</xdr:col>
      <xdr:colOff>535238</xdr:colOff>
      <xdr:row>25</xdr:row>
      <xdr:rowOff>554286</xdr:rowOff>
    </xdr:to>
    <xdr:graphicFrame macro="">
      <xdr:nvGraphicFramePr>
        <xdr:cNvPr id="21" name="Chart 20">
          <a:extLst>
            <a:ext uri="{FF2B5EF4-FFF2-40B4-BE49-F238E27FC236}">
              <a16:creationId xmlns:a16="http://schemas.microsoft.com/office/drawing/2014/main" id="{BF696F40-233D-42A3-BED0-B95F369EB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19" totalsRowShown="0" headerRowDxfId="139">
  <autoFilter ref="A2:H19" xr:uid="{D7824867-078E-4301-A0FB-758B70E7D95C}"/>
  <tableColumns count="8">
    <tableColumn id="1" xr3:uid="{70A235FF-1050-4B0B-8020-56B8028103BA}" name="Criteria" dataDxfId="138"/>
    <tableColumn id="2" xr3:uid="{70251BA7-34F0-45A9-AE50-1064B7C397E1}" name="Description" dataDxfId="137"/>
    <tableColumn id="8" xr3:uid="{F5BA5A6F-F15D-464E-9A23-1DE60E802501}" name="Priority" dataDxfId="136"/>
    <tableColumn id="7" xr3:uid="{5D235819-CCB6-4088-B65E-ABFBF8020E98}" name="Impact" dataDxfId="135"/>
    <tableColumn id="3" xr3:uid="{D0A9FD2E-0B8D-467E-9174-AFAC356C68DA}" name="First Line" dataDxfId="134"/>
    <tableColumn id="4" xr3:uid="{A5DBEA95-92D9-4A6B-98C4-8C942199D09A}" name="Second Line" dataDxfId="133"/>
    <tableColumn id="5" xr3:uid="{5B6D4DE2-BB97-4C3E-8F01-55B7B944D55A}" name="Third Line" dataDxfId="132"/>
    <tableColumn id="6" xr3:uid="{8BE00AC3-0A44-4862-8C26-06923988C7F6}" name="Notes and Actions" dataDxfId="131"/>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P24"/>
  <sheetViews>
    <sheetView workbookViewId="0">
      <selection activeCell="D26" sqref="D26"/>
    </sheetView>
  </sheetViews>
  <sheetFormatPr defaultRowHeight="14.25" x14ac:dyDescent="0.45"/>
  <cols>
    <col min="1" max="1" width="11.796875" customWidth="1"/>
    <col min="2" max="2" width="18" customWidth="1"/>
    <col min="3" max="3" width="21" customWidth="1"/>
    <col min="4" max="4" width="17.46484375" customWidth="1"/>
    <col min="5" max="20" width="9.53125" customWidth="1"/>
  </cols>
  <sheetData>
    <row r="1" spans="1:16" x14ac:dyDescent="0.45">
      <c r="A1" s="1" t="s">
        <v>0</v>
      </c>
      <c r="B1" s="1" t="s">
        <v>1</v>
      </c>
      <c r="C1" s="1" t="s">
        <v>143</v>
      </c>
    </row>
    <row r="2" spans="1:16" x14ac:dyDescent="0.45">
      <c r="A2" t="s">
        <v>2</v>
      </c>
      <c r="B2" t="s">
        <v>2</v>
      </c>
      <c r="C2" t="s">
        <v>140</v>
      </c>
    </row>
    <row r="3" spans="1:16" x14ac:dyDescent="0.45">
      <c r="A3" t="s">
        <v>3</v>
      </c>
      <c r="B3" t="s">
        <v>3</v>
      </c>
      <c r="C3" t="s">
        <v>141</v>
      </c>
    </row>
    <row r="4" spans="1:16" x14ac:dyDescent="0.45">
      <c r="A4" t="s">
        <v>4</v>
      </c>
      <c r="B4" t="s">
        <v>4</v>
      </c>
      <c r="C4" t="s">
        <v>142</v>
      </c>
    </row>
    <row r="7" spans="1:16" x14ac:dyDescent="0.45">
      <c r="D7" s="3" t="s">
        <v>5</v>
      </c>
      <c r="E7" s="3" t="s">
        <v>6</v>
      </c>
      <c r="F7" s="3" t="s">
        <v>7</v>
      </c>
      <c r="G7" s="3" t="s">
        <v>8</v>
      </c>
      <c r="H7" s="3" t="s">
        <v>9</v>
      </c>
      <c r="I7" s="3" t="s">
        <v>10</v>
      </c>
      <c r="J7" s="3" t="s">
        <v>11</v>
      </c>
      <c r="K7" s="3" t="s">
        <v>12</v>
      </c>
      <c r="L7" s="3" t="s">
        <v>13</v>
      </c>
      <c r="M7" s="3" t="s">
        <v>14</v>
      </c>
      <c r="N7" s="3" t="s">
        <v>15</v>
      </c>
      <c r="O7" s="3" t="s">
        <v>16</v>
      </c>
      <c r="P7" s="3" t="s">
        <v>144</v>
      </c>
    </row>
    <row r="8" spans="1:16" x14ac:dyDescent="0.45">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row>
    <row r="9" spans="1:16" x14ac:dyDescent="0.45">
      <c r="A9" s="20"/>
    </row>
    <row r="10" spans="1:16" x14ac:dyDescent="0.45">
      <c r="A10" s="20"/>
      <c r="D10" s="21" t="s">
        <v>140</v>
      </c>
      <c r="E10" s="22">
        <f>COUNTIF($D$8:$T$8,1)</f>
        <v>13</v>
      </c>
    </row>
    <row r="11" spans="1:16" x14ac:dyDescent="0.45">
      <c r="A11" s="20"/>
      <c r="D11" s="21" t="s">
        <v>141</v>
      </c>
      <c r="E11" s="23">
        <f>COUNTIF($D$8:$T$8,2)</f>
        <v>0</v>
      </c>
    </row>
    <row r="12" spans="1:16" x14ac:dyDescent="0.45">
      <c r="A12" s="20"/>
      <c r="D12" s="21" t="s">
        <v>142</v>
      </c>
      <c r="E12" s="24">
        <f>COUNTIF($D$8:$T$8,3)</f>
        <v>0</v>
      </c>
    </row>
    <row r="13" spans="1:16" x14ac:dyDescent="0.45">
      <c r="A13" s="20"/>
    </row>
    <row r="14" spans="1:16" x14ac:dyDescent="0.45">
      <c r="A14" s="20"/>
    </row>
    <row r="15" spans="1:16" x14ac:dyDescent="0.45">
      <c r="A15" s="20"/>
    </row>
    <row r="16" spans="1:16" x14ac:dyDescent="0.45">
      <c r="A16" s="20"/>
    </row>
    <row r="17" spans="1:1" x14ac:dyDescent="0.45">
      <c r="A17" s="20"/>
    </row>
    <row r="18" spans="1:1" x14ac:dyDescent="0.45">
      <c r="A18" s="20"/>
    </row>
    <row r="19" spans="1:1" x14ac:dyDescent="0.45">
      <c r="A19" s="20"/>
    </row>
    <row r="20" spans="1:1" x14ac:dyDescent="0.45">
      <c r="A20" s="20"/>
    </row>
    <row r="21" spans="1:1" x14ac:dyDescent="0.45">
      <c r="A21" s="20"/>
    </row>
    <row r="22" spans="1:1" x14ac:dyDescent="0.45">
      <c r="A22" s="20"/>
    </row>
    <row r="23" spans="1:1" x14ac:dyDescent="0.45">
      <c r="A23" s="20"/>
    </row>
    <row r="24" spans="1:1" x14ac:dyDescent="0.45">
      <c r="A24" s="20"/>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election activeCell="D3" sqref="D3"/>
    </sheetView>
  </sheetViews>
  <sheetFormatPr defaultColWidth="9" defaultRowHeight="18"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64.5" customHeight="1" x14ac:dyDescent="0.45">
      <c r="A1" s="73" t="str">
        <f>Dashboard!B19</f>
        <v>undertake workforce planning, including succession planning, to clarify the resources required to maintain a fire investigation capability equipped to conduct effective fire investigations and associated work</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80</v>
      </c>
      <c r="B3" s="57"/>
      <c r="C3" s="57"/>
      <c r="D3" s="58"/>
      <c r="E3" s="56"/>
      <c r="F3" s="59"/>
      <c r="G3" s="56"/>
      <c r="H3" s="79"/>
    </row>
    <row r="4" spans="1:8" ht="39.4" customHeight="1" x14ac:dyDescent="0.45">
      <c r="A4" s="80" t="s">
        <v>81</v>
      </c>
      <c r="B4" s="52"/>
      <c r="C4" s="52"/>
      <c r="D4" s="53"/>
      <c r="E4" s="51"/>
      <c r="F4" s="54"/>
      <c r="G4" s="51"/>
      <c r="H4" s="81"/>
    </row>
    <row r="5" spans="1:8" ht="39.4" customHeight="1" x14ac:dyDescent="0.45">
      <c r="A5" s="78" t="s">
        <v>82</v>
      </c>
      <c r="B5" s="57"/>
      <c r="C5" s="57"/>
      <c r="D5" s="58"/>
      <c r="E5" s="56"/>
      <c r="F5" s="59"/>
      <c r="G5" s="56"/>
      <c r="H5" s="79"/>
    </row>
    <row r="6" spans="1:8" ht="39.4" customHeight="1" x14ac:dyDescent="0.45">
      <c r="A6" s="80" t="s">
        <v>83</v>
      </c>
      <c r="B6" s="52"/>
      <c r="C6" s="52"/>
      <c r="D6" s="53"/>
      <c r="E6" s="51"/>
      <c r="F6" s="54"/>
      <c r="G6" s="51"/>
      <c r="H6" s="81"/>
    </row>
    <row r="7" spans="1:8" ht="39.4" customHeight="1" x14ac:dyDescent="0.45">
      <c r="A7" s="78" t="s">
        <v>84</v>
      </c>
      <c r="B7" s="57"/>
      <c r="C7" s="57"/>
      <c r="D7" s="58"/>
      <c r="E7" s="56"/>
      <c r="F7" s="59"/>
      <c r="G7" s="56"/>
      <c r="H7" s="79"/>
    </row>
    <row r="8" spans="1:8" ht="39.4" customHeight="1" x14ac:dyDescent="0.45">
      <c r="A8" s="80" t="s">
        <v>85</v>
      </c>
      <c r="B8" s="52"/>
      <c r="C8" s="52"/>
      <c r="D8" s="53"/>
      <c r="E8" s="51"/>
      <c r="F8" s="54"/>
      <c r="G8" s="51"/>
      <c r="H8" s="81"/>
    </row>
    <row r="9" spans="1:8" ht="39.4" customHeight="1" x14ac:dyDescent="0.45">
      <c r="A9" s="78" t="s">
        <v>86</v>
      </c>
      <c r="B9" s="57"/>
      <c r="C9" s="57"/>
      <c r="D9" s="58"/>
      <c r="E9" s="56"/>
      <c r="F9" s="59"/>
      <c r="G9" s="56"/>
      <c r="H9" s="79"/>
    </row>
    <row r="10" spans="1:8" ht="39.4" customHeight="1" x14ac:dyDescent="0.45">
      <c r="A10" s="80" t="s">
        <v>87</v>
      </c>
      <c r="B10" s="52"/>
      <c r="C10" s="52"/>
      <c r="D10" s="53"/>
      <c r="E10" s="51"/>
      <c r="F10" s="54"/>
      <c r="G10" s="51"/>
      <c r="H10" s="81"/>
    </row>
    <row r="11" spans="1:8" ht="39.4" customHeight="1" x14ac:dyDescent="0.45">
      <c r="A11" s="78" t="s">
        <v>88</v>
      </c>
      <c r="B11" s="57"/>
      <c r="C11" s="57"/>
      <c r="D11" s="58"/>
      <c r="E11" s="56"/>
      <c r="F11" s="59"/>
      <c r="G11" s="56"/>
      <c r="H11" s="79"/>
    </row>
    <row r="12" spans="1:8" ht="39.4" customHeight="1" x14ac:dyDescent="0.45">
      <c r="A12" s="82" t="s">
        <v>89</v>
      </c>
      <c r="B12" s="83"/>
      <c r="C12" s="83"/>
      <c r="D12" s="84"/>
      <c r="E12" s="85"/>
      <c r="F12" s="86"/>
      <c r="G12" s="85"/>
      <c r="H12" s="87"/>
    </row>
    <row r="13" spans="1:8" ht="39" customHeight="1" x14ac:dyDescent="0.45"/>
    <row r="14" spans="1:8" ht="39" customHeight="1" x14ac:dyDescent="0.45"/>
    <row r="15" spans="1:8" ht="39" customHeight="1" x14ac:dyDescent="0.45"/>
    <row r="16" spans="1:8" ht="39" customHeight="1" x14ac:dyDescent="0.45"/>
    <row r="17" ht="39" customHeight="1" x14ac:dyDescent="0.45"/>
    <row r="18" ht="39" customHeight="1" x14ac:dyDescent="0.45"/>
    <row r="19" ht="39" customHeight="1" x14ac:dyDescent="0.45"/>
    <row r="20" ht="39" customHeight="1" x14ac:dyDescent="0.45"/>
    <row r="21" ht="39" customHeight="1" x14ac:dyDescent="0.45"/>
    <row r="22" ht="39" customHeight="1" x14ac:dyDescent="0.45"/>
    <row r="23" ht="39" customHeight="1" x14ac:dyDescent="0.45"/>
    <row r="24" ht="39" customHeight="1" x14ac:dyDescent="0.45"/>
    <row r="25" ht="39" customHeight="1" x14ac:dyDescent="0.45"/>
    <row r="26" ht="39" customHeight="1" x14ac:dyDescent="0.45"/>
    <row r="27" ht="39" customHeight="1" x14ac:dyDescent="0.45"/>
    <row r="28" ht="39" customHeight="1" x14ac:dyDescent="0.45"/>
    <row r="29" ht="39" customHeight="1" x14ac:dyDescent="0.45"/>
    <row r="30" ht="39" customHeight="1" x14ac:dyDescent="0.45"/>
    <row r="31" ht="39" customHeight="1" x14ac:dyDescent="0.45"/>
    <row r="32" ht="39" customHeight="1" x14ac:dyDescent="0.45"/>
    <row r="33" ht="39" customHeight="1" x14ac:dyDescent="0.45"/>
    <row r="34" ht="39" customHeight="1" x14ac:dyDescent="0.45"/>
    <row r="35" ht="39" customHeight="1" x14ac:dyDescent="0.45"/>
    <row r="36" ht="39" customHeight="1" x14ac:dyDescent="0.45"/>
    <row r="37" ht="39" customHeight="1" x14ac:dyDescent="0.45"/>
    <row r="38" ht="39" customHeight="1" x14ac:dyDescent="0.45"/>
    <row r="39" ht="39" customHeight="1" x14ac:dyDescent="0.45"/>
    <row r="40" ht="39" customHeight="1" x14ac:dyDescent="0.45"/>
    <row r="41" ht="39" customHeight="1" x14ac:dyDescent="0.45"/>
    <row r="42" ht="39" customHeight="1" x14ac:dyDescent="0.45"/>
    <row r="43" ht="39" customHeight="1" x14ac:dyDescent="0.45"/>
    <row r="44" ht="39" customHeight="1" x14ac:dyDescent="0.45"/>
    <row r="45" ht="39" customHeight="1" x14ac:dyDescent="0.45"/>
    <row r="46" ht="39" customHeight="1" x14ac:dyDescent="0.45"/>
    <row r="47" ht="39" customHeight="1" x14ac:dyDescent="0.45"/>
    <row r="48" ht="39" customHeight="1" x14ac:dyDescent="0.45"/>
    <row r="49" ht="39" customHeight="1" x14ac:dyDescent="0.45"/>
    <row r="50" ht="39" customHeight="1" x14ac:dyDescent="0.45"/>
  </sheetData>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D3" sqref="D3"/>
    </sheetView>
  </sheetViews>
  <sheetFormatPr defaultColWidth="9" defaultRowHeight="18"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7" x14ac:dyDescent="0.45">
      <c r="A1" s="73" t="str">
        <f>Dashboard!B20</f>
        <v>collaborate with other fire and rescue services and interested parties to deliver fire investigation activities in the most efficient, effective and valid way possible</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90</v>
      </c>
      <c r="B3" s="57"/>
      <c r="C3" s="57"/>
      <c r="D3" s="58"/>
      <c r="E3" s="56"/>
      <c r="F3" s="59"/>
      <c r="G3" s="56"/>
      <c r="H3" s="79"/>
    </row>
    <row r="4" spans="1:8" ht="39.4" customHeight="1" x14ac:dyDescent="0.45">
      <c r="A4" s="80" t="s">
        <v>91</v>
      </c>
      <c r="B4" s="52"/>
      <c r="C4" s="52"/>
      <c r="D4" s="53"/>
      <c r="E4" s="51"/>
      <c r="F4" s="54"/>
      <c r="G4" s="51"/>
      <c r="H4" s="81"/>
    </row>
    <row r="5" spans="1:8" ht="39.4" customHeight="1" x14ac:dyDescent="0.45">
      <c r="A5" s="78" t="s">
        <v>92</v>
      </c>
      <c r="B5" s="57"/>
      <c r="C5" s="57"/>
      <c r="D5" s="58"/>
      <c r="E5" s="56"/>
      <c r="F5" s="59"/>
      <c r="G5" s="56"/>
      <c r="H5" s="79"/>
    </row>
    <row r="6" spans="1:8" ht="39.4" customHeight="1" x14ac:dyDescent="0.45">
      <c r="A6" s="80" t="s">
        <v>93</v>
      </c>
      <c r="B6" s="52"/>
      <c r="C6" s="52"/>
      <c r="D6" s="53"/>
      <c r="E6" s="51"/>
      <c r="F6" s="54"/>
      <c r="G6" s="51"/>
      <c r="H6" s="81"/>
    </row>
    <row r="7" spans="1:8" ht="39.4" customHeight="1" x14ac:dyDescent="0.45">
      <c r="A7" s="78" t="s">
        <v>94</v>
      </c>
      <c r="B7" s="57"/>
      <c r="C7" s="57"/>
      <c r="D7" s="58"/>
      <c r="E7" s="56"/>
      <c r="F7" s="59"/>
      <c r="G7" s="56"/>
      <c r="H7" s="79"/>
    </row>
    <row r="8" spans="1:8" ht="39.4" customHeight="1" x14ac:dyDescent="0.45">
      <c r="A8" s="80" t="s">
        <v>95</v>
      </c>
      <c r="B8" s="52"/>
      <c r="C8" s="52"/>
      <c r="D8" s="53"/>
      <c r="E8" s="51"/>
      <c r="F8" s="54"/>
      <c r="G8" s="51"/>
      <c r="H8" s="81"/>
    </row>
    <row r="9" spans="1:8" ht="39.4" customHeight="1" x14ac:dyDescent="0.45">
      <c r="A9" s="78" t="s">
        <v>96</v>
      </c>
      <c r="B9" s="57"/>
      <c r="C9" s="57"/>
      <c r="D9" s="58"/>
      <c r="E9" s="56"/>
      <c r="F9" s="59"/>
      <c r="G9" s="56"/>
      <c r="H9" s="79"/>
    </row>
    <row r="10" spans="1:8" ht="39.4" customHeight="1" x14ac:dyDescent="0.45">
      <c r="A10" s="80" t="s">
        <v>97</v>
      </c>
      <c r="B10" s="52"/>
      <c r="C10" s="52"/>
      <c r="D10" s="53"/>
      <c r="E10" s="51"/>
      <c r="F10" s="54"/>
      <c r="G10" s="51"/>
      <c r="H10" s="81"/>
    </row>
    <row r="11" spans="1:8" ht="39.4" customHeight="1" x14ac:dyDescent="0.45">
      <c r="A11" s="78" t="s">
        <v>98</v>
      </c>
      <c r="B11" s="57"/>
      <c r="C11" s="57"/>
      <c r="D11" s="58"/>
      <c r="E11" s="56"/>
      <c r="F11" s="59"/>
      <c r="G11" s="56"/>
      <c r="H11" s="79"/>
    </row>
    <row r="12" spans="1:8" ht="39.4" customHeight="1" x14ac:dyDescent="0.45">
      <c r="A12" s="82" t="s">
        <v>99</v>
      </c>
      <c r="B12" s="83"/>
      <c r="C12" s="83"/>
      <c r="D12" s="84"/>
      <c r="E12" s="85"/>
      <c r="F12" s="86"/>
      <c r="G12" s="85"/>
      <c r="H12" s="87"/>
    </row>
    <row r="13" spans="1:8" ht="39" customHeight="1" x14ac:dyDescent="0.45"/>
    <row r="14" spans="1:8" ht="39" customHeight="1" x14ac:dyDescent="0.45"/>
    <row r="15" spans="1:8" ht="39" customHeight="1" x14ac:dyDescent="0.45"/>
    <row r="16" spans="1:8" ht="39" customHeight="1" x14ac:dyDescent="0.45"/>
    <row r="17" ht="39" customHeight="1" x14ac:dyDescent="0.45"/>
    <row r="18" ht="39" customHeight="1" x14ac:dyDescent="0.45"/>
    <row r="19" ht="39" customHeight="1" x14ac:dyDescent="0.45"/>
    <row r="20" ht="39" customHeight="1" x14ac:dyDescent="0.45"/>
    <row r="21" ht="39" customHeight="1" x14ac:dyDescent="0.45"/>
    <row r="22" ht="39" customHeight="1" x14ac:dyDescent="0.45"/>
    <row r="23" ht="39" customHeight="1" x14ac:dyDescent="0.45"/>
    <row r="24" ht="39" customHeight="1" x14ac:dyDescent="0.45"/>
    <row r="25" ht="39" customHeight="1" x14ac:dyDescent="0.45"/>
    <row r="26" ht="39" customHeight="1" x14ac:dyDescent="0.45"/>
    <row r="27" ht="39" customHeight="1" x14ac:dyDescent="0.45"/>
    <row r="28" ht="39" customHeight="1" x14ac:dyDescent="0.45"/>
    <row r="29" ht="39" customHeight="1" x14ac:dyDescent="0.45"/>
    <row r="30" ht="39" customHeight="1" x14ac:dyDescent="0.45"/>
    <row r="31" ht="39" customHeight="1" x14ac:dyDescent="0.45"/>
    <row r="32" ht="39" customHeight="1" x14ac:dyDescent="0.45"/>
    <row r="33" ht="39" customHeight="1" x14ac:dyDescent="0.45"/>
    <row r="34" ht="39" customHeight="1" x14ac:dyDescent="0.45"/>
    <row r="35" ht="39" customHeight="1" x14ac:dyDescent="0.45"/>
    <row r="36" ht="39" customHeight="1" x14ac:dyDescent="0.45"/>
    <row r="37" ht="39" customHeight="1" x14ac:dyDescent="0.45"/>
    <row r="38" ht="39" customHeight="1" x14ac:dyDescent="0.45"/>
    <row r="39" ht="39" customHeight="1" x14ac:dyDescent="0.45"/>
    <row r="40" ht="39" customHeight="1" x14ac:dyDescent="0.45"/>
    <row r="41" ht="39" customHeight="1" x14ac:dyDescent="0.45"/>
    <row r="42" ht="39" customHeight="1" x14ac:dyDescent="0.45"/>
    <row r="43" ht="39" customHeight="1" x14ac:dyDescent="0.45"/>
    <row r="44" ht="39" customHeight="1" x14ac:dyDescent="0.45"/>
    <row r="45" ht="39" customHeight="1" x14ac:dyDescent="0.45"/>
    <row r="46" ht="39" customHeight="1" x14ac:dyDescent="0.45"/>
    <row r="47" ht="39" customHeight="1" x14ac:dyDescent="0.45"/>
    <row r="48" ht="39" customHeight="1" x14ac:dyDescent="0.45"/>
    <row r="49" ht="39" customHeight="1" x14ac:dyDescent="0.45"/>
    <row r="50" ht="39" customHeight="1" x14ac:dyDescent="0.45"/>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D3" sqref="D3"/>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0.25" customHeight="1" x14ac:dyDescent="0.45">
      <c r="A1" s="73" t="str">
        <f>Dashboard!B21</f>
        <v>recruit, train, develop and maintain a competent and professional fire investigation workforce by:
a)	aligning to the NFCC Fire Investigation Competency Framework;
b)	embedding the appropriate codes of practice and conduct into local policies, procedures, tailored guidance, and training materials; and
c)	recording and monitoring competence</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100</v>
      </c>
      <c r="B3" s="57"/>
      <c r="C3" s="57"/>
      <c r="D3" s="58"/>
      <c r="E3" s="56"/>
      <c r="F3" s="59"/>
      <c r="G3" s="56"/>
      <c r="H3" s="79"/>
    </row>
    <row r="4" spans="1:8" ht="39.4" customHeight="1" x14ac:dyDescent="0.45">
      <c r="A4" s="80" t="s">
        <v>101</v>
      </c>
      <c r="B4" s="52"/>
      <c r="C4" s="52"/>
      <c r="D4" s="53"/>
      <c r="E4" s="51"/>
      <c r="F4" s="54"/>
      <c r="G4" s="51"/>
      <c r="H4" s="81"/>
    </row>
    <row r="5" spans="1:8" ht="39.4" customHeight="1" x14ac:dyDescent="0.45">
      <c r="A5" s="78" t="s">
        <v>102</v>
      </c>
      <c r="B5" s="57"/>
      <c r="C5" s="57"/>
      <c r="D5" s="58"/>
      <c r="E5" s="56"/>
      <c r="F5" s="59"/>
      <c r="G5" s="56"/>
      <c r="H5" s="79"/>
    </row>
    <row r="6" spans="1:8" ht="39.4" customHeight="1" x14ac:dyDescent="0.45">
      <c r="A6" s="80" t="s">
        <v>103</v>
      </c>
      <c r="B6" s="52"/>
      <c r="C6" s="52"/>
      <c r="D6" s="53"/>
      <c r="E6" s="51"/>
      <c r="F6" s="54"/>
      <c r="G6" s="51"/>
      <c r="H6" s="81"/>
    </row>
    <row r="7" spans="1:8" ht="39.4" customHeight="1" x14ac:dyDescent="0.45">
      <c r="A7" s="78" t="s">
        <v>104</v>
      </c>
      <c r="B7" s="57"/>
      <c r="C7" s="57"/>
      <c r="D7" s="58"/>
      <c r="E7" s="56"/>
      <c r="F7" s="59"/>
      <c r="G7" s="56"/>
      <c r="H7" s="79"/>
    </row>
    <row r="8" spans="1:8" ht="39.4" customHeight="1" x14ac:dyDescent="0.45">
      <c r="A8" s="80" t="s">
        <v>105</v>
      </c>
      <c r="B8" s="52"/>
      <c r="C8" s="52"/>
      <c r="D8" s="53"/>
      <c r="E8" s="51"/>
      <c r="F8" s="54"/>
      <c r="G8" s="51"/>
      <c r="H8" s="81"/>
    </row>
    <row r="9" spans="1:8" ht="39.4" customHeight="1" x14ac:dyDescent="0.45">
      <c r="A9" s="78" t="s">
        <v>106</v>
      </c>
      <c r="B9" s="57"/>
      <c r="C9" s="57"/>
      <c r="D9" s="58"/>
      <c r="E9" s="56"/>
      <c r="F9" s="59"/>
      <c r="G9" s="56"/>
      <c r="H9" s="79"/>
    </row>
    <row r="10" spans="1:8" ht="39.4" customHeight="1" x14ac:dyDescent="0.45">
      <c r="A10" s="80" t="s">
        <v>107</v>
      </c>
      <c r="B10" s="52"/>
      <c r="C10" s="52"/>
      <c r="D10" s="53"/>
      <c r="E10" s="51"/>
      <c r="F10" s="54"/>
      <c r="G10" s="51"/>
      <c r="H10" s="81"/>
    </row>
    <row r="11" spans="1:8" ht="39.4" customHeight="1" x14ac:dyDescent="0.45">
      <c r="A11" s="78" t="s">
        <v>108</v>
      </c>
      <c r="B11" s="57"/>
      <c r="C11" s="57"/>
      <c r="D11" s="58"/>
      <c r="E11" s="56"/>
      <c r="F11" s="59"/>
      <c r="G11" s="56"/>
      <c r="H11" s="79"/>
    </row>
    <row r="12" spans="1:8" ht="39.4" customHeight="1" x14ac:dyDescent="0.45">
      <c r="A12" s="82" t="s">
        <v>109</v>
      </c>
      <c r="B12" s="83"/>
      <c r="C12" s="83"/>
      <c r="D12" s="84"/>
      <c r="E12" s="85"/>
      <c r="F12" s="86"/>
      <c r="G12" s="85"/>
      <c r="H12" s="87"/>
    </row>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D3" sqref="D3"/>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129" customHeight="1" x14ac:dyDescent="0.45">
      <c r="A1" s="73" t="str">
        <f>Dashboard!B22</f>
        <v>provide ongoing training and sufficient support during working hours that encourages and enables its fire investigators to:
a)	maintain competence appropriate to their role;
b)	maintain compliance with appropriate legislation, codes of practice and conduct relating to fire investigation and forensic guidance;
c)	undertake role related administrative duties and reporting obligations associated with the role; and
d)	maintain continuous professional development</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110</v>
      </c>
      <c r="B3" s="57"/>
      <c r="C3" s="57"/>
      <c r="D3" s="58"/>
      <c r="E3" s="56"/>
      <c r="F3" s="59"/>
      <c r="G3" s="56"/>
      <c r="H3" s="79"/>
    </row>
    <row r="4" spans="1:8" ht="39.4" customHeight="1" x14ac:dyDescent="0.45">
      <c r="A4" s="80" t="s">
        <v>111</v>
      </c>
      <c r="B4" s="52"/>
      <c r="C4" s="52"/>
      <c r="D4" s="53"/>
      <c r="E4" s="51"/>
      <c r="F4" s="54"/>
      <c r="G4" s="51"/>
      <c r="H4" s="81"/>
    </row>
    <row r="5" spans="1:8" ht="39.4" customHeight="1" x14ac:dyDescent="0.45">
      <c r="A5" s="78" t="s">
        <v>112</v>
      </c>
      <c r="B5" s="57"/>
      <c r="C5" s="57"/>
      <c r="D5" s="58"/>
      <c r="E5" s="56"/>
      <c r="F5" s="59"/>
      <c r="G5" s="56"/>
      <c r="H5" s="79"/>
    </row>
    <row r="6" spans="1:8" ht="39.4" customHeight="1" x14ac:dyDescent="0.45">
      <c r="A6" s="80" t="s">
        <v>113</v>
      </c>
      <c r="B6" s="52"/>
      <c r="C6" s="52"/>
      <c r="D6" s="53"/>
      <c r="E6" s="51"/>
      <c r="F6" s="54"/>
      <c r="G6" s="51"/>
      <c r="H6" s="81"/>
    </row>
    <row r="7" spans="1:8" ht="39.4" customHeight="1" x14ac:dyDescent="0.45">
      <c r="A7" s="78" t="s">
        <v>114</v>
      </c>
      <c r="B7" s="57"/>
      <c r="C7" s="57"/>
      <c r="D7" s="58"/>
      <c r="E7" s="56"/>
      <c r="F7" s="59"/>
      <c r="G7" s="56"/>
      <c r="H7" s="79"/>
    </row>
    <row r="8" spans="1:8" ht="39.4" customHeight="1" x14ac:dyDescent="0.45">
      <c r="A8" s="80" t="s">
        <v>115</v>
      </c>
      <c r="B8" s="52"/>
      <c r="C8" s="52"/>
      <c r="D8" s="53"/>
      <c r="E8" s="51"/>
      <c r="F8" s="54"/>
      <c r="G8" s="51"/>
      <c r="H8" s="81"/>
    </row>
    <row r="9" spans="1:8" ht="39.4" customHeight="1" x14ac:dyDescent="0.45">
      <c r="A9" s="78" t="s">
        <v>116</v>
      </c>
      <c r="B9" s="57"/>
      <c r="C9" s="57"/>
      <c r="D9" s="58"/>
      <c r="E9" s="56"/>
      <c r="F9" s="59"/>
      <c r="G9" s="56"/>
      <c r="H9" s="79"/>
    </row>
    <row r="10" spans="1:8" ht="39.4" customHeight="1" x14ac:dyDescent="0.45">
      <c r="A10" s="80" t="s">
        <v>117</v>
      </c>
      <c r="B10" s="52"/>
      <c r="C10" s="52"/>
      <c r="D10" s="53"/>
      <c r="E10" s="51"/>
      <c r="F10" s="54"/>
      <c r="G10" s="51"/>
      <c r="H10" s="81"/>
    </row>
    <row r="11" spans="1:8" ht="39.4" customHeight="1" x14ac:dyDescent="0.45">
      <c r="A11" s="78" t="s">
        <v>118</v>
      </c>
      <c r="B11" s="57"/>
      <c r="C11" s="57"/>
      <c r="D11" s="58"/>
      <c r="E11" s="56"/>
      <c r="F11" s="59"/>
      <c r="G11" s="56"/>
      <c r="H11" s="79"/>
    </row>
    <row r="12" spans="1:8" ht="39.4" customHeight="1" x14ac:dyDescent="0.45">
      <c r="A12" s="82" t="s">
        <v>119</v>
      </c>
      <c r="B12" s="83"/>
      <c r="C12" s="83"/>
      <c r="D12" s="84"/>
      <c r="E12" s="85"/>
      <c r="F12" s="86"/>
      <c r="G12" s="85"/>
      <c r="H12" s="87"/>
    </row>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election activeCell="D3" sqref="D3"/>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61.5" customHeight="1" x14ac:dyDescent="0.45">
      <c r="A1" s="73" t="str">
        <f>Dashboard!B23</f>
        <v>where it carries out tier 2 fire investigations and its fire investigators prepare and present evidence for the justice systems, it:
a)	provides specialist training to fire investigation employees to enable them to effectively present their evidence in a range of court environments; and
b)	ensures fire investigation employees remain compliant with the relevant legislation and codes of practice</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120</v>
      </c>
      <c r="B3" s="57"/>
      <c r="C3" s="57"/>
      <c r="D3" s="58"/>
      <c r="E3" s="56"/>
      <c r="F3" s="59"/>
      <c r="G3" s="56"/>
      <c r="H3" s="79"/>
    </row>
    <row r="4" spans="1:8" ht="39.4" customHeight="1" x14ac:dyDescent="0.45">
      <c r="A4" s="80" t="s">
        <v>121</v>
      </c>
      <c r="B4" s="52"/>
      <c r="C4" s="52"/>
      <c r="D4" s="53"/>
      <c r="E4" s="51"/>
      <c r="F4" s="54"/>
      <c r="G4" s="51"/>
      <c r="H4" s="81"/>
    </row>
    <row r="5" spans="1:8" ht="39.4" customHeight="1" x14ac:dyDescent="0.45">
      <c r="A5" s="78" t="s">
        <v>122</v>
      </c>
      <c r="B5" s="57"/>
      <c r="C5" s="57"/>
      <c r="D5" s="58"/>
      <c r="E5" s="56"/>
      <c r="F5" s="59"/>
      <c r="G5" s="56"/>
      <c r="H5" s="79"/>
    </row>
    <row r="6" spans="1:8" ht="39.4" customHeight="1" x14ac:dyDescent="0.45">
      <c r="A6" s="80" t="s">
        <v>123</v>
      </c>
      <c r="B6" s="52"/>
      <c r="C6" s="52"/>
      <c r="D6" s="53"/>
      <c r="E6" s="51"/>
      <c r="F6" s="54"/>
      <c r="G6" s="51"/>
      <c r="H6" s="81"/>
    </row>
    <row r="7" spans="1:8" ht="39.4" customHeight="1" x14ac:dyDescent="0.45">
      <c r="A7" s="78" t="s">
        <v>124</v>
      </c>
      <c r="B7" s="57"/>
      <c r="C7" s="57"/>
      <c r="D7" s="58"/>
      <c r="E7" s="56"/>
      <c r="F7" s="59"/>
      <c r="G7" s="56"/>
      <c r="H7" s="79"/>
    </row>
    <row r="8" spans="1:8" ht="39.4" customHeight="1" x14ac:dyDescent="0.45">
      <c r="A8" s="80" t="s">
        <v>125</v>
      </c>
      <c r="B8" s="52"/>
      <c r="C8" s="52"/>
      <c r="D8" s="53"/>
      <c r="E8" s="51"/>
      <c r="F8" s="54"/>
      <c r="G8" s="51"/>
      <c r="H8" s="81"/>
    </row>
    <row r="9" spans="1:8" ht="39.4" customHeight="1" x14ac:dyDescent="0.45">
      <c r="A9" s="78" t="s">
        <v>126</v>
      </c>
      <c r="B9" s="57"/>
      <c r="C9" s="57"/>
      <c r="D9" s="58"/>
      <c r="E9" s="56"/>
      <c r="F9" s="59"/>
      <c r="G9" s="56"/>
      <c r="H9" s="79"/>
    </row>
    <row r="10" spans="1:8" ht="39.4" customHeight="1" x14ac:dyDescent="0.45">
      <c r="A10" s="80" t="s">
        <v>127</v>
      </c>
      <c r="B10" s="52"/>
      <c r="C10" s="52"/>
      <c r="D10" s="53"/>
      <c r="E10" s="51"/>
      <c r="F10" s="54"/>
      <c r="G10" s="51"/>
      <c r="H10" s="81"/>
    </row>
    <row r="11" spans="1:8" ht="39.4" customHeight="1" x14ac:dyDescent="0.45">
      <c r="A11" s="78" t="s">
        <v>128</v>
      </c>
      <c r="B11" s="57"/>
      <c r="C11" s="57"/>
      <c r="D11" s="58"/>
      <c r="E11" s="56"/>
      <c r="F11" s="59"/>
      <c r="G11" s="56"/>
      <c r="H11" s="79"/>
    </row>
    <row r="12" spans="1:8" ht="39.4" customHeight="1" x14ac:dyDescent="0.45">
      <c r="A12" s="82" t="s">
        <v>129</v>
      </c>
      <c r="B12" s="83"/>
      <c r="C12" s="83"/>
      <c r="D12" s="84"/>
      <c r="E12" s="85"/>
      <c r="F12" s="86"/>
      <c r="G12" s="85"/>
      <c r="H12" s="87"/>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election activeCell="D3" sqref="D3"/>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9.25" customHeight="1" x14ac:dyDescent="0.45">
      <c r="A1" s="73" t="str">
        <f>Dashboard!B24</f>
        <v xml:space="preserve">ensure the appropriate equipment is supplied for fire investigators to effectively carry out their role
</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130</v>
      </c>
      <c r="B3" s="57"/>
      <c r="C3" s="57"/>
      <c r="D3" s="58"/>
      <c r="E3" s="56"/>
      <c r="F3" s="59"/>
      <c r="G3" s="56"/>
      <c r="H3" s="79"/>
    </row>
    <row r="4" spans="1:8" ht="39.4" customHeight="1" x14ac:dyDescent="0.45">
      <c r="A4" s="80" t="s">
        <v>131</v>
      </c>
      <c r="B4" s="52"/>
      <c r="C4" s="52"/>
      <c r="D4" s="53"/>
      <c r="E4" s="51"/>
      <c r="F4" s="54"/>
      <c r="G4" s="51"/>
      <c r="H4" s="81"/>
    </row>
    <row r="5" spans="1:8" ht="39.4" customHeight="1" x14ac:dyDescent="0.45">
      <c r="A5" s="78" t="s">
        <v>132</v>
      </c>
      <c r="B5" s="57"/>
      <c r="C5" s="57"/>
      <c r="D5" s="58"/>
      <c r="E5" s="56"/>
      <c r="F5" s="59"/>
      <c r="G5" s="56"/>
      <c r="H5" s="79"/>
    </row>
    <row r="6" spans="1:8" ht="39.4" customHeight="1" x14ac:dyDescent="0.45">
      <c r="A6" s="80" t="s">
        <v>133</v>
      </c>
      <c r="B6" s="52"/>
      <c r="C6" s="52"/>
      <c r="D6" s="53"/>
      <c r="E6" s="51"/>
      <c r="F6" s="54"/>
      <c r="G6" s="51"/>
      <c r="H6" s="81"/>
    </row>
    <row r="7" spans="1:8" ht="39.4" customHeight="1" x14ac:dyDescent="0.45">
      <c r="A7" s="78" t="s">
        <v>134</v>
      </c>
      <c r="B7" s="57"/>
      <c r="C7" s="57"/>
      <c r="D7" s="58"/>
      <c r="E7" s="56"/>
      <c r="F7" s="59"/>
      <c r="G7" s="56"/>
      <c r="H7" s="79"/>
    </row>
    <row r="8" spans="1:8" ht="39.4" customHeight="1" x14ac:dyDescent="0.45">
      <c r="A8" s="80" t="s">
        <v>135</v>
      </c>
      <c r="B8" s="52"/>
      <c r="C8" s="52"/>
      <c r="D8" s="53"/>
      <c r="E8" s="51"/>
      <c r="F8" s="54"/>
      <c r="G8" s="51"/>
      <c r="H8" s="81"/>
    </row>
    <row r="9" spans="1:8" ht="39.4" customHeight="1" x14ac:dyDescent="0.45">
      <c r="A9" s="78" t="s">
        <v>136</v>
      </c>
      <c r="B9" s="57"/>
      <c r="C9" s="57"/>
      <c r="D9" s="58"/>
      <c r="E9" s="56"/>
      <c r="F9" s="59"/>
      <c r="G9" s="56"/>
      <c r="H9" s="79"/>
    </row>
    <row r="10" spans="1:8" ht="39.4" customHeight="1" x14ac:dyDescent="0.45">
      <c r="A10" s="80" t="s">
        <v>137</v>
      </c>
      <c r="B10" s="52"/>
      <c r="C10" s="52"/>
      <c r="D10" s="53"/>
      <c r="E10" s="51"/>
      <c r="F10" s="54"/>
      <c r="G10" s="51"/>
      <c r="H10" s="81"/>
    </row>
    <row r="11" spans="1:8" ht="39.4" customHeight="1" x14ac:dyDescent="0.45">
      <c r="A11" s="78" t="s">
        <v>138</v>
      </c>
      <c r="B11" s="57"/>
      <c r="C11" s="57"/>
      <c r="D11" s="58"/>
      <c r="E11" s="56"/>
      <c r="F11" s="59"/>
      <c r="G11" s="56"/>
      <c r="H11" s="79"/>
    </row>
    <row r="12" spans="1:8" ht="39.4" customHeight="1" x14ac:dyDescent="0.45">
      <c r="A12" s="82" t="s">
        <v>139</v>
      </c>
      <c r="B12" s="83"/>
      <c r="C12" s="83"/>
      <c r="D12" s="84"/>
      <c r="E12" s="85"/>
      <c r="F12" s="86"/>
      <c r="G12" s="85"/>
      <c r="H12" s="87"/>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election activeCell="D3" sqref="D3"/>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9.25" customHeight="1" x14ac:dyDescent="0.45">
      <c r="A1" s="73" t="str">
        <f>Dashboard!B25</f>
        <v>provide and monitor mental and physical health and wellbeing support to its fire investigators</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158</v>
      </c>
      <c r="B3" s="57"/>
      <c r="C3" s="57"/>
      <c r="D3" s="58"/>
      <c r="E3" s="56"/>
      <c r="F3" s="59"/>
      <c r="G3" s="56"/>
      <c r="H3" s="79"/>
    </row>
    <row r="4" spans="1:8" ht="39.4" customHeight="1" x14ac:dyDescent="0.45">
      <c r="A4" s="80" t="s">
        <v>159</v>
      </c>
      <c r="B4" s="52"/>
      <c r="C4" s="52"/>
      <c r="D4" s="53"/>
      <c r="E4" s="51"/>
      <c r="F4" s="54"/>
      <c r="G4" s="51"/>
      <c r="H4" s="81"/>
    </row>
    <row r="5" spans="1:8" ht="39.4" customHeight="1" x14ac:dyDescent="0.45">
      <c r="A5" s="78" t="s">
        <v>160</v>
      </c>
      <c r="B5" s="57"/>
      <c r="C5" s="57"/>
      <c r="D5" s="58"/>
      <c r="E5" s="56"/>
      <c r="F5" s="59"/>
      <c r="G5" s="56"/>
      <c r="H5" s="79"/>
    </row>
    <row r="6" spans="1:8" ht="39.4" customHeight="1" x14ac:dyDescent="0.45">
      <c r="A6" s="80" t="s">
        <v>161</v>
      </c>
      <c r="B6" s="52"/>
      <c r="C6" s="52"/>
      <c r="D6" s="53"/>
      <c r="E6" s="51"/>
      <c r="F6" s="54"/>
      <c r="G6" s="51"/>
      <c r="H6" s="81"/>
    </row>
    <row r="7" spans="1:8" ht="39.4" customHeight="1" x14ac:dyDescent="0.45">
      <c r="A7" s="78" t="s">
        <v>162</v>
      </c>
      <c r="B7" s="57"/>
      <c r="C7" s="57"/>
      <c r="D7" s="58"/>
      <c r="E7" s="56"/>
      <c r="F7" s="59"/>
      <c r="G7" s="56"/>
      <c r="H7" s="79"/>
    </row>
    <row r="8" spans="1:8" ht="39.4" customHeight="1" x14ac:dyDescent="0.45">
      <c r="A8" s="80" t="s">
        <v>163</v>
      </c>
      <c r="B8" s="52"/>
      <c r="C8" s="52"/>
      <c r="D8" s="53"/>
      <c r="E8" s="51"/>
      <c r="F8" s="54"/>
      <c r="G8" s="51"/>
      <c r="H8" s="81"/>
    </row>
    <row r="9" spans="1:8" ht="39.4" customHeight="1" x14ac:dyDescent="0.45">
      <c r="A9" s="78" t="s">
        <v>164</v>
      </c>
      <c r="B9" s="57"/>
      <c r="C9" s="57"/>
      <c r="D9" s="58"/>
      <c r="E9" s="56"/>
      <c r="F9" s="59"/>
      <c r="G9" s="56"/>
      <c r="H9" s="79"/>
    </row>
    <row r="10" spans="1:8" ht="39.4" customHeight="1" x14ac:dyDescent="0.45">
      <c r="A10" s="80" t="s">
        <v>165</v>
      </c>
      <c r="B10" s="52"/>
      <c r="C10" s="52"/>
      <c r="D10" s="53"/>
      <c r="E10" s="51"/>
      <c r="F10" s="54"/>
      <c r="G10" s="51"/>
      <c r="H10" s="81"/>
    </row>
    <row r="11" spans="1:8" ht="39.4" customHeight="1" x14ac:dyDescent="0.45">
      <c r="A11" s="78" t="s">
        <v>166</v>
      </c>
      <c r="B11" s="57"/>
      <c r="C11" s="57"/>
      <c r="D11" s="58"/>
      <c r="E11" s="56"/>
      <c r="F11" s="59"/>
      <c r="G11" s="56"/>
      <c r="H11" s="79"/>
    </row>
    <row r="12" spans="1:8" ht="39.4" customHeight="1" x14ac:dyDescent="0.45">
      <c r="A12" s="82" t="s">
        <v>167</v>
      </c>
      <c r="B12" s="83"/>
      <c r="C12" s="83"/>
      <c r="D12" s="84"/>
      <c r="E12" s="85"/>
      <c r="F12" s="86"/>
      <c r="G12" s="85"/>
      <c r="H12" s="87"/>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9.25" customHeight="1" x14ac:dyDescent="0.45">
      <c r="A1" s="73" t="str">
        <f>Dashboard!B26</f>
        <v xml:space="preserve">demonstrate inclusivity by recognising the diversity of its community and providing equality of access to fire investigation services
</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168</v>
      </c>
      <c r="B3" s="57"/>
      <c r="C3" s="57"/>
      <c r="D3" s="58"/>
      <c r="E3" s="56"/>
      <c r="F3" s="59"/>
      <c r="G3" s="56"/>
      <c r="H3" s="79"/>
    </row>
    <row r="4" spans="1:8" ht="39.4" customHeight="1" x14ac:dyDescent="0.45">
      <c r="A4" s="80" t="s">
        <v>169</v>
      </c>
      <c r="B4" s="52"/>
      <c r="C4" s="52"/>
      <c r="D4" s="53"/>
      <c r="E4" s="51"/>
      <c r="F4" s="54"/>
      <c r="G4" s="51"/>
      <c r="H4" s="81"/>
    </row>
    <row r="5" spans="1:8" ht="39.4" customHeight="1" x14ac:dyDescent="0.45">
      <c r="A5" s="78" t="s">
        <v>170</v>
      </c>
      <c r="B5" s="57"/>
      <c r="C5" s="57"/>
      <c r="D5" s="58"/>
      <c r="E5" s="56"/>
      <c r="F5" s="59"/>
      <c r="G5" s="56"/>
      <c r="H5" s="79"/>
    </row>
    <row r="6" spans="1:8" ht="39.4" customHeight="1" x14ac:dyDescent="0.45">
      <c r="A6" s="80" t="s">
        <v>171</v>
      </c>
      <c r="B6" s="52"/>
      <c r="C6" s="52"/>
      <c r="D6" s="53"/>
      <c r="E6" s="51"/>
      <c r="F6" s="54"/>
      <c r="G6" s="51"/>
      <c r="H6" s="81"/>
    </row>
    <row r="7" spans="1:8" ht="39.4" customHeight="1" x14ac:dyDescent="0.45">
      <c r="A7" s="78" t="s">
        <v>172</v>
      </c>
      <c r="B7" s="57"/>
      <c r="C7" s="57"/>
      <c r="D7" s="58"/>
      <c r="E7" s="56"/>
      <c r="F7" s="59"/>
      <c r="G7" s="56"/>
      <c r="H7" s="79"/>
    </row>
    <row r="8" spans="1:8" ht="39.4" customHeight="1" x14ac:dyDescent="0.45">
      <c r="A8" s="80" t="s">
        <v>173</v>
      </c>
      <c r="B8" s="52"/>
      <c r="C8" s="52"/>
      <c r="D8" s="53"/>
      <c r="E8" s="51"/>
      <c r="F8" s="54"/>
      <c r="G8" s="51"/>
      <c r="H8" s="81"/>
    </row>
    <row r="9" spans="1:8" ht="39.4" customHeight="1" x14ac:dyDescent="0.45">
      <c r="A9" s="78" t="s">
        <v>174</v>
      </c>
      <c r="B9" s="57"/>
      <c r="C9" s="57"/>
      <c r="D9" s="58"/>
      <c r="E9" s="56"/>
      <c r="F9" s="59"/>
      <c r="G9" s="56"/>
      <c r="H9" s="79"/>
    </row>
    <row r="10" spans="1:8" ht="39.4" customHeight="1" x14ac:dyDescent="0.45">
      <c r="A10" s="80" t="s">
        <v>175</v>
      </c>
      <c r="B10" s="52"/>
      <c r="C10" s="52"/>
      <c r="D10" s="53"/>
      <c r="E10" s="51"/>
      <c r="F10" s="54"/>
      <c r="G10" s="51"/>
      <c r="H10" s="81"/>
    </row>
    <row r="11" spans="1:8" ht="39.4" customHeight="1" x14ac:dyDescent="0.45">
      <c r="A11" s="78" t="s">
        <v>176</v>
      </c>
      <c r="B11" s="57"/>
      <c r="C11" s="57"/>
      <c r="D11" s="58"/>
      <c r="E11" s="56"/>
      <c r="F11" s="59"/>
      <c r="G11" s="56"/>
      <c r="H11" s="79"/>
    </row>
    <row r="12" spans="1:8" ht="39.4" customHeight="1" x14ac:dyDescent="0.45">
      <c r="A12" s="82" t="s">
        <v>177</v>
      </c>
      <c r="B12" s="83"/>
      <c r="C12" s="83"/>
      <c r="D12" s="84"/>
      <c r="E12" s="85"/>
      <c r="F12" s="86"/>
      <c r="G12" s="85"/>
      <c r="H12" s="87"/>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513D-91BB-48EA-9629-CD98D00239DC}">
  <sheetPr>
    <tabColor rgb="FFFFC000"/>
  </sheetPr>
  <dimension ref="A1:H12"/>
  <sheetViews>
    <sheetView topLeftCell="A4" workbookViewId="0">
      <selection activeCell="C9" sqref="C9"/>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9.25" customHeight="1" x14ac:dyDescent="0.45">
      <c r="A1" s="73" t="str">
        <f>Dashboard!B27</f>
        <v>demonstrate how it monitors and evaluates the effectiveness and efficiency of its fire investigation activities</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214</v>
      </c>
      <c r="B3" s="57"/>
      <c r="C3" s="57"/>
      <c r="D3" s="58"/>
      <c r="E3" s="56"/>
      <c r="F3" s="59"/>
      <c r="G3" s="56"/>
      <c r="H3" s="79"/>
    </row>
    <row r="4" spans="1:8" ht="39.4" customHeight="1" x14ac:dyDescent="0.45">
      <c r="A4" s="80" t="s">
        <v>215</v>
      </c>
      <c r="B4" s="52"/>
      <c r="C4" s="52"/>
      <c r="D4" s="53"/>
      <c r="E4" s="51"/>
      <c r="F4" s="54"/>
      <c r="G4" s="51"/>
      <c r="H4" s="81"/>
    </row>
    <row r="5" spans="1:8" ht="39.4" customHeight="1" x14ac:dyDescent="0.45">
      <c r="A5" s="78" t="s">
        <v>216</v>
      </c>
      <c r="B5" s="57"/>
      <c r="C5" s="57"/>
      <c r="D5" s="58"/>
      <c r="E5" s="56"/>
      <c r="F5" s="59"/>
      <c r="G5" s="56"/>
      <c r="H5" s="79"/>
    </row>
    <row r="6" spans="1:8" ht="39.4" customHeight="1" x14ac:dyDescent="0.45">
      <c r="A6" s="80" t="s">
        <v>217</v>
      </c>
      <c r="B6" s="52"/>
      <c r="C6" s="52"/>
      <c r="D6" s="53"/>
      <c r="E6" s="51"/>
      <c r="F6" s="54"/>
      <c r="G6" s="51"/>
      <c r="H6" s="81"/>
    </row>
    <row r="7" spans="1:8" ht="39.4" customHeight="1" x14ac:dyDescent="0.45">
      <c r="A7" s="78" t="s">
        <v>218</v>
      </c>
      <c r="B7" s="57"/>
      <c r="C7" s="57"/>
      <c r="D7" s="58"/>
      <c r="E7" s="56"/>
      <c r="F7" s="59"/>
      <c r="G7" s="56"/>
      <c r="H7" s="79"/>
    </row>
    <row r="8" spans="1:8" ht="39.4" customHeight="1" x14ac:dyDescent="0.45">
      <c r="A8" s="80" t="s">
        <v>219</v>
      </c>
      <c r="B8" s="52"/>
      <c r="C8" s="52"/>
      <c r="D8" s="53"/>
      <c r="E8" s="51"/>
      <c r="F8" s="54"/>
      <c r="G8" s="51"/>
      <c r="H8" s="81"/>
    </row>
    <row r="9" spans="1:8" ht="39.4" customHeight="1" x14ac:dyDescent="0.45">
      <c r="A9" s="78" t="s">
        <v>220</v>
      </c>
      <c r="B9" s="57"/>
      <c r="C9" s="57"/>
      <c r="D9" s="58"/>
      <c r="E9" s="56"/>
      <c r="F9" s="59"/>
      <c r="G9" s="56"/>
      <c r="H9" s="79"/>
    </row>
    <row r="10" spans="1:8" ht="39.4" customHeight="1" x14ac:dyDescent="0.45">
      <c r="A10" s="80" t="s">
        <v>221</v>
      </c>
      <c r="B10" s="52"/>
      <c r="C10" s="52"/>
      <c r="D10" s="53"/>
      <c r="E10" s="51"/>
      <c r="F10" s="54"/>
      <c r="G10" s="51"/>
      <c r="H10" s="81"/>
    </row>
    <row r="11" spans="1:8" ht="39.4" customHeight="1" x14ac:dyDescent="0.45">
      <c r="A11" s="78" t="s">
        <v>222</v>
      </c>
      <c r="B11" s="57"/>
      <c r="C11" s="57"/>
      <c r="D11" s="58"/>
      <c r="E11" s="56"/>
      <c r="F11" s="59"/>
      <c r="G11" s="56"/>
      <c r="H11" s="79"/>
    </row>
    <row r="12" spans="1:8" ht="39.4" customHeight="1" x14ac:dyDescent="0.45">
      <c r="A12" s="82" t="s">
        <v>223</v>
      </c>
      <c r="B12" s="83"/>
      <c r="C12" s="83"/>
      <c r="D12" s="84"/>
      <c r="E12" s="85"/>
      <c r="F12" s="86"/>
      <c r="G12" s="85"/>
      <c r="H12" s="87"/>
    </row>
  </sheetData>
  <phoneticPr fontId="2" type="noConversion"/>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BAF6E4D-A70A-4205-AABD-C9BB131D1949}">
            <xm:f>Lists!$C$4</xm:f>
            <x14:dxf>
              <font>
                <color auto="1"/>
              </font>
              <fill>
                <patternFill>
                  <bgColor rgb="FFFF3300"/>
                </patternFill>
              </fill>
            </x14:dxf>
          </x14:cfRule>
          <x14:cfRule type="cellIs" priority="2" operator="equal" id="{66071B29-10BE-4680-8AFE-022AD7894D85}">
            <xm:f>Lists!$C$3</xm:f>
            <x14:dxf>
              <font>
                <color auto="1"/>
              </font>
              <fill>
                <patternFill>
                  <bgColor rgb="FFFFC000"/>
                </patternFill>
              </fill>
            </x14:dxf>
          </x14:cfRule>
          <x14:cfRule type="cellIs" priority="3" operator="equal" id="{7EF65B35-57B7-4BD0-91D0-A7C77E00E24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36D3584-1A7A-4BA5-8BC5-7931611F1611}">
          <x14:formula1>
            <xm:f>Lists!$C$2:$C$4</xm:f>
          </x14:formula1>
          <xm:sqref>D3:D50</xm:sqref>
        </x14:dataValidation>
        <x14:dataValidation type="list" allowBlank="1" showInputMessage="1" showErrorMessage="1" xr:uid="{299986A7-12E9-4ADC-B405-60D40F74C669}">
          <x14:formula1>
            <xm:f>Lists!$B$2:$B$4</xm:f>
          </x14:formula1>
          <xm:sqref>C2:C50</xm:sqref>
        </x14:dataValidation>
        <x14:dataValidation type="list" allowBlank="1" showInputMessage="1" showErrorMessage="1" xr:uid="{D97DABB3-828B-4E1A-B51A-A92B00BCF537}">
          <x14:formula1>
            <xm:f>Lists!$A$2:$A$4</xm:f>
          </x14:formula1>
          <xm:sqref>B2:B50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037C8-7A44-4CE8-9DE5-EB1E76DC541C}">
  <sheetPr>
    <tabColor rgb="FFFFC000"/>
  </sheetPr>
  <dimension ref="A1:H12"/>
  <sheetViews>
    <sheetView topLeftCell="A3" workbookViewId="0">
      <selection activeCell="B9" sqref="B9"/>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71.25" x14ac:dyDescent="0.45">
      <c r="A1" s="73" t="str">
        <f>Dashboard!B28</f>
        <v>generate a culture which embraces national and organisational learning, allowing it to identify and capture feedback from a range of sources; evaluate, share and act upon this feedback to drive innovation, continuous improvement and enhance future performance</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204</v>
      </c>
      <c r="B3" s="57"/>
      <c r="C3" s="57"/>
      <c r="D3" s="58"/>
      <c r="E3" s="56"/>
      <c r="F3" s="59"/>
      <c r="G3" s="56"/>
      <c r="H3" s="79"/>
    </row>
    <row r="4" spans="1:8" ht="39.4" customHeight="1" x14ac:dyDescent="0.45">
      <c r="A4" s="80" t="s">
        <v>205</v>
      </c>
      <c r="B4" s="52"/>
      <c r="C4" s="52"/>
      <c r="D4" s="53"/>
      <c r="E4" s="51"/>
      <c r="F4" s="54"/>
      <c r="G4" s="51"/>
      <c r="H4" s="81"/>
    </row>
    <row r="5" spans="1:8" ht="39.4" customHeight="1" x14ac:dyDescent="0.45">
      <c r="A5" s="78" t="s">
        <v>206</v>
      </c>
      <c r="B5" s="57"/>
      <c r="C5" s="57"/>
      <c r="D5" s="58"/>
      <c r="E5" s="56"/>
      <c r="F5" s="59"/>
      <c r="G5" s="56"/>
      <c r="H5" s="79"/>
    </row>
    <row r="6" spans="1:8" ht="39.4" customHeight="1" x14ac:dyDescent="0.45">
      <c r="A6" s="80" t="s">
        <v>207</v>
      </c>
      <c r="B6" s="52"/>
      <c r="C6" s="52"/>
      <c r="D6" s="53"/>
      <c r="E6" s="51"/>
      <c r="F6" s="54"/>
      <c r="G6" s="51"/>
      <c r="H6" s="81"/>
    </row>
    <row r="7" spans="1:8" ht="39.4" customHeight="1" x14ac:dyDescent="0.45">
      <c r="A7" s="78" t="s">
        <v>208</v>
      </c>
      <c r="B7" s="57"/>
      <c r="C7" s="57"/>
      <c r="D7" s="58"/>
      <c r="E7" s="56"/>
      <c r="F7" s="59"/>
      <c r="G7" s="56"/>
      <c r="H7" s="79"/>
    </row>
    <row r="8" spans="1:8" ht="39.4" customHeight="1" x14ac:dyDescent="0.45">
      <c r="A8" s="80" t="s">
        <v>209</v>
      </c>
      <c r="B8" s="52"/>
      <c r="C8" s="52"/>
      <c r="D8" s="53"/>
      <c r="E8" s="51"/>
      <c r="F8" s="54"/>
      <c r="G8" s="51"/>
      <c r="H8" s="81"/>
    </row>
    <row r="9" spans="1:8" ht="39.4" customHeight="1" x14ac:dyDescent="0.45">
      <c r="A9" s="78" t="s">
        <v>210</v>
      </c>
      <c r="B9" s="57"/>
      <c r="C9" s="57"/>
      <c r="D9" s="58"/>
      <c r="E9" s="56"/>
      <c r="F9" s="59"/>
      <c r="G9" s="56"/>
      <c r="H9" s="79"/>
    </row>
    <row r="10" spans="1:8" ht="39.4" customHeight="1" x14ac:dyDescent="0.45">
      <c r="A10" s="80" t="s">
        <v>211</v>
      </c>
      <c r="B10" s="52"/>
      <c r="C10" s="52"/>
      <c r="D10" s="53"/>
      <c r="E10" s="51"/>
      <c r="F10" s="54"/>
      <c r="G10" s="51"/>
      <c r="H10" s="81"/>
    </row>
    <row r="11" spans="1:8" ht="39.4" customHeight="1" x14ac:dyDescent="0.45">
      <c r="A11" s="78" t="s">
        <v>212</v>
      </c>
      <c r="B11" s="57"/>
      <c r="C11" s="57"/>
      <c r="D11" s="58"/>
      <c r="E11" s="56"/>
      <c r="F11" s="59"/>
      <c r="G11" s="56"/>
      <c r="H11" s="79"/>
    </row>
    <row r="12" spans="1:8" ht="39.4" customHeight="1" x14ac:dyDescent="0.45">
      <c r="A12" s="82" t="s">
        <v>213</v>
      </c>
      <c r="B12" s="83"/>
      <c r="C12" s="83"/>
      <c r="D12" s="84"/>
      <c r="E12" s="85"/>
      <c r="F12" s="86"/>
      <c r="G12" s="85"/>
      <c r="H12" s="87"/>
    </row>
  </sheetData>
  <phoneticPr fontId="2" type="noConversion"/>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616C0E1A-3437-4E0F-864F-E051E24A1135}">
            <xm:f>Lists!$C$4</xm:f>
            <x14:dxf>
              <font>
                <color auto="1"/>
              </font>
              <fill>
                <patternFill>
                  <bgColor rgb="FFFF3300"/>
                </patternFill>
              </fill>
            </x14:dxf>
          </x14:cfRule>
          <x14:cfRule type="cellIs" priority="2" operator="equal" id="{53274002-AEEA-4974-A766-1823A266F745}">
            <xm:f>Lists!$C$3</xm:f>
            <x14:dxf>
              <font>
                <color auto="1"/>
              </font>
              <fill>
                <patternFill>
                  <bgColor rgb="FFFFC000"/>
                </patternFill>
              </fill>
            </x14:dxf>
          </x14:cfRule>
          <x14:cfRule type="cellIs" priority="3" operator="equal" id="{77CF8651-604F-4A7F-B37D-4F6FFEBE71A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948178-D400-4040-8DB3-578D881A86AC}">
          <x14:formula1>
            <xm:f>Lists!$A$2:$A$4</xm:f>
          </x14:formula1>
          <xm:sqref>B2:B50</xm:sqref>
        </x14:dataValidation>
        <x14:dataValidation type="list" allowBlank="1" showInputMessage="1" showErrorMessage="1" xr:uid="{46B5DE20-D190-4FD5-A4C3-F0BBBE66C1CC}">
          <x14:formula1>
            <xm:f>Lists!$B$2:$B$4</xm:f>
          </x14:formula1>
          <xm:sqref>C2:C50</xm:sqref>
        </x14:dataValidation>
        <x14:dataValidation type="list" allowBlank="1" showInputMessage="1" showErrorMessage="1" xr:uid="{B8BF73A3-CC86-4D3E-A506-56CDB5D4D3C2}">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2"/>
  <dimension ref="A1"/>
  <sheetViews>
    <sheetView workbookViewId="0">
      <selection activeCell="S15" sqref="S15"/>
    </sheetView>
  </sheetViews>
  <sheetFormatPr defaultRowHeight="14.25" x14ac:dyDescent="0.45"/>
  <sheetData/>
  <pageMargins left="0.7" right="0.7" top="0.75" bottom="0.75" header="0.3" footer="0.3"/>
  <pageSetup paperSize="9"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FEFB-2115-4EBC-BA0A-7037B7574101}">
  <sheetPr>
    <tabColor rgb="FFFFC000"/>
  </sheetPr>
  <dimension ref="A1:H12"/>
  <sheetViews>
    <sheetView topLeftCell="A4" workbookViewId="0">
      <selection activeCell="A9" sqref="A9:A14"/>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88.9" customHeight="1" x14ac:dyDescent="0.45">
      <c r="A1" s="73" t="str">
        <f>Dashboard!B29</f>
        <v>utilise new and emerging technology to: 
a)	improve sustainability;
b)	reduce environmental impacts;
c)	improve productivity and efficiency; and
d)	support continuous improvement and organisational learning</v>
      </c>
      <c r="B1" s="74" t="s">
        <v>0</v>
      </c>
      <c r="C1" s="74" t="s">
        <v>1</v>
      </c>
      <c r="D1" s="74" t="s">
        <v>143</v>
      </c>
      <c r="E1" s="74" t="s">
        <v>26</v>
      </c>
      <c r="F1" s="74" t="s">
        <v>27</v>
      </c>
      <c r="G1" s="74" t="s">
        <v>28</v>
      </c>
      <c r="H1" s="75" t="s">
        <v>145</v>
      </c>
    </row>
    <row r="2" spans="1:8" s="27" customFormat="1"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194</v>
      </c>
      <c r="B3" s="57"/>
      <c r="C3" s="57"/>
      <c r="D3" s="58"/>
      <c r="E3" s="56"/>
      <c r="F3" s="59"/>
      <c r="G3" s="56"/>
      <c r="H3" s="79"/>
    </row>
    <row r="4" spans="1:8" ht="39.4" customHeight="1" x14ac:dyDescent="0.45">
      <c r="A4" s="78" t="s">
        <v>195</v>
      </c>
      <c r="B4" s="52"/>
      <c r="C4" s="52"/>
      <c r="D4" s="53"/>
      <c r="E4" s="51"/>
      <c r="F4" s="54"/>
      <c r="G4" s="51"/>
      <c r="H4" s="81"/>
    </row>
    <row r="5" spans="1:8" ht="39.4" customHeight="1" x14ac:dyDescent="0.45">
      <c r="A5" s="78" t="s">
        <v>196</v>
      </c>
      <c r="B5" s="57"/>
      <c r="C5" s="57"/>
      <c r="D5" s="58"/>
      <c r="E5" s="56"/>
      <c r="F5" s="59"/>
      <c r="G5" s="56"/>
      <c r="H5" s="79"/>
    </row>
    <row r="6" spans="1:8" ht="39.4" customHeight="1" x14ac:dyDescent="0.45">
      <c r="A6" s="78" t="s">
        <v>197</v>
      </c>
      <c r="B6" s="52"/>
      <c r="C6" s="52"/>
      <c r="D6" s="53"/>
      <c r="E6" s="51"/>
      <c r="F6" s="54"/>
      <c r="G6" s="51"/>
      <c r="H6" s="81"/>
    </row>
    <row r="7" spans="1:8" ht="39.4" customHeight="1" x14ac:dyDescent="0.45">
      <c r="A7" s="78" t="s">
        <v>198</v>
      </c>
      <c r="B7" s="57"/>
      <c r="C7" s="57"/>
      <c r="D7" s="58"/>
      <c r="E7" s="56"/>
      <c r="F7" s="59"/>
      <c r="G7" s="56"/>
      <c r="H7" s="79"/>
    </row>
    <row r="8" spans="1:8" ht="39.4" customHeight="1" x14ac:dyDescent="0.45">
      <c r="A8" s="78" t="s">
        <v>199</v>
      </c>
      <c r="B8" s="52"/>
      <c r="C8" s="52"/>
      <c r="D8" s="53"/>
      <c r="E8" s="51"/>
      <c r="F8" s="54"/>
      <c r="G8" s="51"/>
      <c r="H8" s="81"/>
    </row>
    <row r="9" spans="1:8" ht="39.4" customHeight="1" x14ac:dyDescent="0.45">
      <c r="A9" s="78" t="s">
        <v>200</v>
      </c>
      <c r="B9" s="57"/>
      <c r="C9" s="57"/>
      <c r="D9" s="58"/>
      <c r="E9" s="56"/>
      <c r="F9" s="59"/>
      <c r="G9" s="56"/>
      <c r="H9" s="79"/>
    </row>
    <row r="10" spans="1:8" ht="39.4" customHeight="1" x14ac:dyDescent="0.45">
      <c r="A10" s="78" t="s">
        <v>201</v>
      </c>
      <c r="B10" s="52"/>
      <c r="C10" s="52"/>
      <c r="D10" s="53"/>
      <c r="E10" s="51"/>
      <c r="F10" s="54"/>
      <c r="G10" s="51"/>
      <c r="H10" s="81"/>
    </row>
    <row r="11" spans="1:8" ht="39.4" customHeight="1" x14ac:dyDescent="0.45">
      <c r="A11" s="78" t="s">
        <v>202</v>
      </c>
      <c r="B11" s="57"/>
      <c r="C11" s="57"/>
      <c r="D11" s="58"/>
      <c r="E11" s="56"/>
      <c r="F11" s="59"/>
      <c r="G11" s="56"/>
      <c r="H11" s="79"/>
    </row>
    <row r="12" spans="1:8" ht="39.4" customHeight="1" x14ac:dyDescent="0.45">
      <c r="A12" s="78" t="s">
        <v>203</v>
      </c>
      <c r="B12" s="83"/>
      <c r="C12" s="83"/>
      <c r="D12" s="84"/>
      <c r="E12" s="85"/>
      <c r="F12" s="86"/>
      <c r="G12" s="85"/>
      <c r="H12" s="87"/>
    </row>
  </sheetData>
  <phoneticPr fontId="2" type="noConversion"/>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0034A3C-9528-4E64-A990-B08530F8DEEA}">
            <xm:f>Lists!$C$4</xm:f>
            <x14:dxf>
              <font>
                <color auto="1"/>
              </font>
              <fill>
                <patternFill>
                  <bgColor rgb="FFFF3300"/>
                </patternFill>
              </fill>
            </x14:dxf>
          </x14:cfRule>
          <x14:cfRule type="cellIs" priority="2" operator="equal" id="{D256F484-1CBE-40CD-B1C3-54C4F50F52FC}">
            <xm:f>Lists!$C$3</xm:f>
            <x14:dxf>
              <font>
                <color auto="1"/>
              </font>
              <fill>
                <patternFill>
                  <bgColor rgb="FFFFC000"/>
                </patternFill>
              </fill>
            </x14:dxf>
          </x14:cfRule>
          <x14:cfRule type="cellIs" priority="3" operator="equal" id="{E9BA77D6-9DD6-4DCB-B803-01F9FD429A5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409E8BD-B198-49C6-81DE-661B9635907F}">
          <x14:formula1>
            <xm:f>Lists!$C$2:$C$4</xm:f>
          </x14:formula1>
          <xm:sqref>D3:D50</xm:sqref>
        </x14:dataValidation>
        <x14:dataValidation type="list" allowBlank="1" showInputMessage="1" showErrorMessage="1" xr:uid="{D59C1767-988A-43B4-94FB-64B0C5DD0BD5}">
          <x14:formula1>
            <xm:f>Lists!$B$2:$B$4</xm:f>
          </x14:formula1>
          <xm:sqref>C2:C50</xm:sqref>
        </x14:dataValidation>
        <x14:dataValidation type="list" allowBlank="1" showInputMessage="1" showErrorMessage="1" xr:uid="{D7DEF573-7BFF-4975-9B38-92A58F05F55D}">
          <x14:formula1>
            <xm:f>Lists!$A$2:$A$4</xm:f>
          </x14:formula1>
          <xm:sqref>B2:B50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19"/>
  <sheetViews>
    <sheetView tabSelected="1" zoomScale="127" zoomScaleNormal="100" workbookViewId="0">
      <selection activeCell="B25" sqref="B25"/>
    </sheetView>
  </sheetViews>
  <sheetFormatPr defaultRowHeight="14.25" x14ac:dyDescent="0.45"/>
  <cols>
    <col min="1" max="1" width="12" customWidth="1"/>
    <col min="2" max="2" width="78.33203125" customWidth="1"/>
    <col min="3" max="4" width="11.06640625" customWidth="1"/>
    <col min="5" max="5" width="43.19921875" style="98" customWidth="1"/>
    <col min="6" max="6" width="42.9296875" style="98" customWidth="1"/>
    <col min="7" max="7" width="43.33203125" style="98" customWidth="1"/>
    <col min="8" max="8" width="63.19921875" style="98" customWidth="1"/>
  </cols>
  <sheetData>
    <row r="1" spans="1:8" s="2" customFormat="1" ht="18" x14ac:dyDescent="0.45">
      <c r="A1" s="100"/>
      <c r="B1" s="99" t="str">
        <f>Dashboard!I4</f>
        <v>CRMP</v>
      </c>
      <c r="C1" s="104" t="s">
        <v>156</v>
      </c>
      <c r="D1" s="105"/>
      <c r="E1" s="105"/>
      <c r="F1" s="105"/>
      <c r="G1" s="106"/>
      <c r="H1" s="101"/>
    </row>
    <row r="2" spans="1:8" s="91" customFormat="1" ht="18" x14ac:dyDescent="0.45">
      <c r="A2" s="88" t="s">
        <v>22</v>
      </c>
      <c r="B2" s="88" t="s">
        <v>23</v>
      </c>
      <c r="C2" s="88" t="s">
        <v>0</v>
      </c>
      <c r="D2" s="88" t="s">
        <v>1</v>
      </c>
      <c r="E2" s="89" t="s">
        <v>148</v>
      </c>
      <c r="F2" s="89" t="s">
        <v>149</v>
      </c>
      <c r="G2" s="89" t="s">
        <v>150</v>
      </c>
      <c r="H2" s="90" t="s">
        <v>151</v>
      </c>
    </row>
    <row r="3" spans="1:8" s="95" customFormat="1" ht="93" x14ac:dyDescent="0.45">
      <c r="A3" s="92"/>
      <c r="B3" s="92"/>
      <c r="C3" s="92"/>
      <c r="D3" s="92"/>
      <c r="E3" s="93" t="s">
        <v>152</v>
      </c>
      <c r="F3" s="93" t="s">
        <v>153</v>
      </c>
      <c r="G3" s="94" t="s">
        <v>154</v>
      </c>
      <c r="H3" s="93" t="s">
        <v>155</v>
      </c>
    </row>
    <row r="4" spans="1:8" x14ac:dyDescent="0.45">
      <c r="A4" s="96">
        <f>Dashboard!A14</f>
        <v>1</v>
      </c>
      <c r="B4" s="27" t="str">
        <f>Dashboard!B14</f>
        <v>have a strategic approach to fire investigation that links to wider service goals and objectives</v>
      </c>
      <c r="C4" s="102"/>
      <c r="D4" s="102"/>
      <c r="E4" s="97"/>
      <c r="F4" s="97"/>
      <c r="G4" s="97"/>
      <c r="H4" s="97"/>
    </row>
    <row r="5" spans="1:8" ht="71.25" x14ac:dyDescent="0.45">
      <c r="A5" s="96">
        <f>Dashboard!A15</f>
        <v>2</v>
      </c>
      <c r="B5" s="27" t="str">
        <f>Dashboard!B15</f>
        <v>investigate the cause, origin and development of fires, complying with the appropriate codes of practice and conduct, where relevant to the tier of fire investigation it carries out. These may be:
a)	non-complex fire scenes (tier 1 fire investigation); and/or
b)	complex fire scenes and non-terrorist explosions (tier 2 fire investigation)</v>
      </c>
      <c r="C5" s="102"/>
      <c r="D5" s="102"/>
      <c r="E5" s="97"/>
      <c r="F5" s="97"/>
      <c r="G5" s="97"/>
      <c r="H5" s="97"/>
    </row>
    <row r="6" spans="1:8" ht="99.75" x14ac:dyDescent="0.45">
      <c r="A6" s="96">
        <f>Dashboard!A16</f>
        <v>3</v>
      </c>
      <c r="B6" s="27" t="str">
        <f>Dashboard!B16</f>
        <v>report on and learn from the cause and behaviour of fires, working with others when appropriate, to:
a)	ensure its local risk profile remains current by building a comprehensive understanding of existing, emerging and future risks within its community;
b)	contribute to the continual improvement of prevention, protection and operational response activities, at both local and national level; and
c)	contribute to and support national fire safety campaigns</v>
      </c>
      <c r="C6" s="102"/>
      <c r="D6" s="102"/>
      <c r="E6" s="97"/>
      <c r="F6" s="97"/>
      <c r="G6" s="97"/>
      <c r="H6" s="97"/>
    </row>
    <row r="7" spans="1:8" ht="28.5" x14ac:dyDescent="0.45">
      <c r="A7" s="96">
        <f>Dashboard!A17</f>
        <v>4</v>
      </c>
      <c r="B7" s="27" t="str">
        <f>Dashboard!B17</f>
        <v>collate, analyse and record information gathered during fire investigation work and be able to present it to a variety of interested parties, in a timely manner</v>
      </c>
      <c r="C7" s="102"/>
      <c r="D7" s="102"/>
      <c r="E7" s="97"/>
      <c r="F7" s="97"/>
      <c r="G7" s="97"/>
      <c r="H7" s="97"/>
    </row>
    <row r="8" spans="1:8" x14ac:dyDescent="0.45">
      <c r="A8" s="96">
        <f>Dashboard!A18</f>
        <v>5</v>
      </c>
      <c r="B8" s="27" t="str">
        <f>Dashboard!B18</f>
        <v>ensure all requested information is quality assured</v>
      </c>
      <c r="C8" s="102"/>
      <c r="D8" s="102"/>
      <c r="E8" s="97"/>
      <c r="F8" s="97"/>
      <c r="G8" s="97"/>
      <c r="H8" s="97"/>
    </row>
    <row r="9" spans="1:8" ht="42.75" x14ac:dyDescent="0.45">
      <c r="A9" s="96">
        <f>Dashboard!A19</f>
        <v>6</v>
      </c>
      <c r="B9" s="27" t="str">
        <f>Dashboard!B19</f>
        <v>undertake workforce planning, including succession planning, to clarify the resources required to maintain a fire investigation capability equipped to conduct effective fire investigations and associated work</v>
      </c>
      <c r="C9" s="102"/>
      <c r="D9" s="102"/>
      <c r="E9" s="97"/>
      <c r="F9" s="97"/>
      <c r="G9" s="97"/>
      <c r="H9" s="97"/>
    </row>
    <row r="10" spans="1:8" ht="28.5" x14ac:dyDescent="0.45">
      <c r="A10" s="96">
        <f>Dashboard!A20</f>
        <v>7</v>
      </c>
      <c r="B10" s="27" t="str">
        <f>Dashboard!B20</f>
        <v>collaborate with other fire and rescue services and interested parties to deliver fire investigation activities in the most efficient, effective and valid way possible</v>
      </c>
      <c r="C10" s="102"/>
      <c r="D10" s="102"/>
      <c r="E10" s="97"/>
      <c r="F10" s="97"/>
      <c r="G10" s="97"/>
      <c r="H10" s="97"/>
    </row>
    <row r="11" spans="1:8" ht="85.5" x14ac:dyDescent="0.45">
      <c r="A11" s="96">
        <f>Dashboard!A21</f>
        <v>8</v>
      </c>
      <c r="B11" s="27" t="str">
        <f>Dashboard!B21</f>
        <v>recruit, train, develop and maintain a competent and professional fire investigation workforce by:
a)	aligning to the NFCC Fire Investigation Competency Framework;
b)	embedding the appropriate codes of practice and conduct into local policies, procedures, tailored guidance, and training materials; and
c)	recording and monitoring competence</v>
      </c>
      <c r="C11" s="102"/>
      <c r="D11" s="102"/>
      <c r="E11" s="97"/>
      <c r="F11" s="97"/>
      <c r="G11" s="97"/>
      <c r="H11" s="97"/>
    </row>
    <row r="12" spans="1:8" ht="114" x14ac:dyDescent="0.45">
      <c r="A12" s="96">
        <f>Dashboard!A22</f>
        <v>9</v>
      </c>
      <c r="B12" s="27" t="str">
        <f>Dashboard!B22</f>
        <v>provide ongoing training and sufficient support during working hours that encourages and enables its fire investigators to:
a)	maintain competence appropriate to their role;
b)	maintain compliance with appropriate legislation, codes of practice and conduct relating to fire investigation and forensic guidance;
c)	undertake role related administrative duties and reporting obligations associated with the role; and
d)	maintain continuous professional development</v>
      </c>
      <c r="C12" s="102"/>
      <c r="D12" s="102"/>
      <c r="E12" s="97"/>
      <c r="F12" s="97"/>
      <c r="G12" s="97"/>
      <c r="H12" s="97"/>
    </row>
    <row r="13" spans="1:8" ht="85.5" x14ac:dyDescent="0.45">
      <c r="A13" s="96">
        <f>Dashboard!A23</f>
        <v>10</v>
      </c>
      <c r="B13" s="27" t="str">
        <f>Dashboard!B23</f>
        <v>where it carries out tier 2 fire investigations and its fire investigators prepare and present evidence for the justice systems, it:
a)	provides specialist training to fire investigation employees to enable them to effectively present their evidence in a range of court environments; and
b)	ensures fire investigation employees remain compliant with the relevant legislation and codes of practice</v>
      </c>
      <c r="C13" s="102"/>
      <c r="D13" s="102"/>
      <c r="E13" s="97"/>
      <c r="F13" s="97"/>
      <c r="G13" s="97"/>
      <c r="H13" s="97"/>
    </row>
    <row r="14" spans="1:8" ht="42.75" x14ac:dyDescent="0.45">
      <c r="A14" s="96">
        <f>Dashboard!A24</f>
        <v>11</v>
      </c>
      <c r="B14" s="27" t="str">
        <f>Dashboard!B24</f>
        <v xml:space="preserve">ensure the appropriate equipment is supplied for fire investigators to effectively carry out their role
</v>
      </c>
      <c r="C14" s="102"/>
      <c r="D14" s="102"/>
      <c r="E14" s="97"/>
      <c r="F14" s="97"/>
      <c r="G14" s="97"/>
      <c r="H14" s="97"/>
    </row>
    <row r="15" spans="1:8" ht="28.5" x14ac:dyDescent="0.45">
      <c r="A15" s="96">
        <f>Dashboard!A25</f>
        <v>12</v>
      </c>
      <c r="B15" s="27" t="str">
        <f>Dashboard!B25</f>
        <v>provide and monitor mental and physical health and wellbeing support to its fire investigators</v>
      </c>
      <c r="C15" s="102"/>
      <c r="D15" s="102"/>
      <c r="E15" s="97"/>
      <c r="F15" s="97"/>
      <c r="G15" s="97"/>
      <c r="H15" s="97"/>
    </row>
    <row r="16" spans="1:8" ht="42.75" x14ac:dyDescent="0.45">
      <c r="A16" s="96">
        <f>Dashboard!A26</f>
        <v>13</v>
      </c>
      <c r="B16" s="27" t="str">
        <f>Dashboard!B26</f>
        <v xml:space="preserve">demonstrate inclusivity by recognising the diversity of its community and providing equality of access to fire investigation services
</v>
      </c>
      <c r="C16" s="102"/>
      <c r="D16" s="102"/>
      <c r="E16" s="97"/>
      <c r="F16" s="97"/>
      <c r="G16" s="97"/>
      <c r="H16" s="97"/>
    </row>
    <row r="17" spans="1:8" ht="28.5" x14ac:dyDescent="0.45">
      <c r="A17" s="96">
        <v>14</v>
      </c>
      <c r="B17" s="27" t="str">
        <f>Dashboard!B27</f>
        <v>demonstrate how it monitors and evaluates the effectiveness and efficiency of its fire investigation activities</v>
      </c>
      <c r="C17" s="102"/>
      <c r="D17" s="102"/>
      <c r="E17" s="97"/>
      <c r="F17" s="97"/>
      <c r="G17" s="97"/>
      <c r="H17" s="97"/>
    </row>
    <row r="18" spans="1:8" ht="42.75" x14ac:dyDescent="0.45">
      <c r="A18" s="96">
        <v>15</v>
      </c>
      <c r="B18" s="27" t="str">
        <f>Dashboard!B28</f>
        <v>generate a culture which embraces national and organisational learning, allowing it to identify and capture feedback from a range of sources; evaluate, share and act upon this feedback to drive innovation, continuous improvement and enhance future performance</v>
      </c>
      <c r="C18" s="102"/>
      <c r="D18" s="102"/>
      <c r="E18" s="97"/>
      <c r="F18" s="97"/>
      <c r="G18" s="97"/>
      <c r="H18" s="97"/>
    </row>
    <row r="19" spans="1:8" ht="71.25" x14ac:dyDescent="0.45">
      <c r="A19" s="96">
        <v>16</v>
      </c>
      <c r="B19" s="27" t="str">
        <f>Dashboard!B29</f>
        <v>utilise new and emerging technology to: 
a)	improve sustainability;
b)	reduce environmental impacts;
c)	improve productivity and efficiency; and
d)	support continuous improvement and organisational learning</v>
      </c>
      <c r="C19" s="102"/>
      <c r="D19" s="102"/>
      <c r="E19" s="97"/>
      <c r="F19" s="97"/>
      <c r="G19" s="97"/>
      <c r="H19" s="97"/>
    </row>
  </sheetData>
  <mergeCells count="1">
    <mergeCell ref="C1:G1"/>
  </mergeCells>
  <pageMargins left="0.70866141732283472" right="0.70866141732283472" top="0.74803149606299213" bottom="0.74803149606299213" header="0.31496062992125984" footer="0.31496062992125984"/>
  <pageSetup paperSize="8" scale="65" orientation="landscape" horizontalDpi="4294967293" verticalDpi="0" r:id="rId1"/>
  <rowBreaks count="1" manualBreakCount="1">
    <brk id="1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7A7227D-8CA0-41E7-B0AD-B25981DE3F4E}">
          <x14:formula1>
            <xm:f>Lists!$A$2:$A$4</xm:f>
          </x14:formula1>
          <xm:sqref>C4:C19</xm:sqref>
        </x14:dataValidation>
        <x14:dataValidation type="list" allowBlank="1" showInputMessage="1" showErrorMessage="1" xr:uid="{A33D3B38-BF42-495E-87BF-01731710BCED}">
          <x14:formula1>
            <xm:f>Lists!$B$2:$B$4</xm:f>
          </x14:formula1>
          <xm:sqref>D4:D19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31"/>
  <sheetViews>
    <sheetView showGridLines="0" zoomScale="76" zoomScaleNormal="110" workbookViewId="0">
      <selection activeCell="B27" sqref="B27"/>
    </sheetView>
  </sheetViews>
  <sheetFormatPr defaultColWidth="9" defaultRowHeight="18" customHeight="1" x14ac:dyDescent="0.45"/>
  <cols>
    <col min="1" max="1" width="9" style="2"/>
    <col min="2" max="2" width="53.53125" style="2" customWidth="1"/>
    <col min="3" max="11" width="8.73046875" style="2" customWidth="1"/>
    <col min="12" max="16384" width="9" style="2"/>
  </cols>
  <sheetData>
    <row r="2" spans="1:12" ht="25.5" customHeight="1" x14ac:dyDescent="0.45"/>
    <row r="4" spans="1:12" ht="21.75" customHeight="1" x14ac:dyDescent="0.45">
      <c r="E4" s="107" t="s">
        <v>147</v>
      </c>
      <c r="F4" s="107"/>
      <c r="G4" s="107"/>
      <c r="H4" s="41"/>
      <c r="I4" s="108" t="s">
        <v>157</v>
      </c>
      <c r="J4" s="109"/>
      <c r="K4" s="109"/>
      <c r="L4" s="110"/>
    </row>
    <row r="5" spans="1:12" ht="18" customHeight="1" thickBot="1" x14ac:dyDescent="0.5"/>
    <row r="6" spans="1:12" ht="20.65" customHeight="1" thickTop="1" thickBot="1" x14ac:dyDescent="0.5">
      <c r="B6" s="127" t="s">
        <v>17</v>
      </c>
      <c r="C6" s="127"/>
      <c r="D6" s="127"/>
      <c r="E6" s="127"/>
      <c r="F6" s="127"/>
      <c r="G6" s="127"/>
      <c r="I6" s="117" t="s">
        <v>146</v>
      </c>
      <c r="J6" s="118"/>
      <c r="K6" s="118"/>
      <c r="L6" s="119"/>
    </row>
    <row r="7" spans="1:12" ht="20.65" customHeight="1" thickBot="1" x14ac:dyDescent="0.5">
      <c r="B7" s="19" t="s">
        <v>18</v>
      </c>
      <c r="C7" s="126"/>
      <c r="D7" s="126"/>
      <c r="E7" s="126"/>
      <c r="F7" s="126"/>
      <c r="G7" s="126"/>
      <c r="I7" s="120"/>
      <c r="J7" s="121"/>
      <c r="K7" s="121"/>
      <c r="L7" s="122"/>
    </row>
    <row r="8" spans="1:12" ht="20.65" customHeight="1" thickBot="1" x14ac:dyDescent="0.5">
      <c r="B8" s="19" t="s">
        <v>19</v>
      </c>
      <c r="C8" s="126"/>
      <c r="D8" s="126"/>
      <c r="E8" s="126"/>
      <c r="F8" s="126"/>
      <c r="G8" s="126"/>
      <c r="I8" s="120"/>
      <c r="J8" s="121"/>
      <c r="K8" s="121"/>
      <c r="L8" s="122"/>
    </row>
    <row r="9" spans="1:12" ht="20.65" customHeight="1" thickBot="1" x14ac:dyDescent="0.5">
      <c r="B9" s="19" t="s">
        <v>20</v>
      </c>
      <c r="C9" s="126"/>
      <c r="D9" s="126"/>
      <c r="E9" s="126"/>
      <c r="F9" s="126"/>
      <c r="G9" s="126"/>
      <c r="I9" s="120"/>
      <c r="J9" s="121"/>
      <c r="K9" s="121"/>
      <c r="L9" s="122"/>
    </row>
    <row r="10" spans="1:12" ht="20.65" customHeight="1" thickBot="1" x14ac:dyDescent="0.5">
      <c r="B10" s="19" t="s">
        <v>21</v>
      </c>
      <c r="C10" s="126"/>
      <c r="D10" s="126"/>
      <c r="E10" s="126"/>
      <c r="F10" s="126"/>
      <c r="G10" s="126"/>
      <c r="I10" s="123"/>
      <c r="J10" s="124"/>
      <c r="K10" s="124"/>
      <c r="L10" s="125"/>
    </row>
    <row r="11" spans="1:12" ht="18" customHeight="1" x14ac:dyDescent="0.45">
      <c r="B11" s="18"/>
      <c r="C11" s="18"/>
      <c r="D11"/>
    </row>
    <row r="12" spans="1:12" ht="18" customHeight="1" x14ac:dyDescent="0.45">
      <c r="A12" s="111" t="s">
        <v>22</v>
      </c>
      <c r="B12" s="111" t="s">
        <v>23</v>
      </c>
      <c r="C12" s="115" t="s">
        <v>0</v>
      </c>
      <c r="D12" s="115"/>
      <c r="E12" s="115"/>
      <c r="F12" s="116" t="s">
        <v>1</v>
      </c>
      <c r="G12" s="116"/>
      <c r="H12" s="116"/>
      <c r="I12" s="112" t="s">
        <v>143</v>
      </c>
      <c r="J12" s="113"/>
      <c r="K12" s="113"/>
      <c r="L12" s="114"/>
    </row>
    <row r="13" spans="1:12" s="5" customFormat="1" ht="31.15" customHeight="1" x14ac:dyDescent="0.45">
      <c r="A13" s="111"/>
      <c r="B13" s="111"/>
      <c r="C13" s="6" t="s">
        <v>4</v>
      </c>
      <c r="D13" s="7" t="s">
        <v>3</v>
      </c>
      <c r="E13" s="8" t="s">
        <v>2</v>
      </c>
      <c r="F13" s="6" t="s">
        <v>4</v>
      </c>
      <c r="G13" s="7" t="s">
        <v>3</v>
      </c>
      <c r="H13" s="8" t="s">
        <v>2</v>
      </c>
      <c r="I13" s="9" t="s">
        <v>140</v>
      </c>
      <c r="J13" s="10" t="s">
        <v>141</v>
      </c>
      <c r="K13" s="11" t="s">
        <v>142</v>
      </c>
      <c r="L13" s="14" t="s">
        <v>24</v>
      </c>
    </row>
    <row r="14" spans="1:12" ht="28.5" x14ac:dyDescent="0.45">
      <c r="A14" s="3">
        <v>1</v>
      </c>
      <c r="B14" s="12" t="s">
        <v>178</v>
      </c>
      <c r="C14" s="16">
        <f>COUNTIF('Criteria 1'!$B$3:$B$50,"Low")</f>
        <v>0</v>
      </c>
      <c r="D14" s="16">
        <f>COUNTIF('Criteria 1'!$B$3:$B$50,"Medium")</f>
        <v>0</v>
      </c>
      <c r="E14" s="16">
        <f>COUNTIF('Criteria 1'!$B$3:$B$50,"High")</f>
        <v>1</v>
      </c>
      <c r="F14" s="17">
        <f>COUNTIF('Criteria 1'!$C$3:$C$50,"Low")</f>
        <v>0</v>
      </c>
      <c r="G14" s="17">
        <f>COUNTIF('Criteria 1'!$C$3:$C$50,"Medium")</f>
        <v>0</v>
      </c>
      <c r="H14" s="17">
        <f>COUNTIF('Criteria 1'!$C$3:$C$50,"High")</f>
        <v>1</v>
      </c>
      <c r="I14" s="15">
        <f>COUNTIF('Criteria 1'!$D$3:$D$50,"Substantial")</f>
        <v>0</v>
      </c>
      <c r="J14" s="15">
        <f>COUNTIF('Criteria 1'!$D$3:$D$50,"Reasonable")</f>
        <v>0</v>
      </c>
      <c r="K14" s="15">
        <f>COUNTIF('Criteria 1'!$D$3:$D$50,"Limited")</f>
        <v>0</v>
      </c>
      <c r="L14" s="13"/>
    </row>
    <row r="15" spans="1:12" ht="99.75" x14ac:dyDescent="0.45">
      <c r="A15" s="3">
        <v>2</v>
      </c>
      <c r="B15" s="12" t="s">
        <v>179</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128.25" x14ac:dyDescent="0.45">
      <c r="A16" s="3">
        <v>3</v>
      </c>
      <c r="B16" s="12" t="s">
        <v>180</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42.75" x14ac:dyDescent="0.45">
      <c r="A17" s="3">
        <v>4</v>
      </c>
      <c r="B17" s="12" t="s">
        <v>181</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14.25" x14ac:dyDescent="0.45">
      <c r="A18" s="3">
        <v>5</v>
      </c>
      <c r="B18" s="12" t="s">
        <v>182</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57" x14ac:dyDescent="0.45">
      <c r="A19" s="3">
        <v>6</v>
      </c>
      <c r="B19" s="12" t="s">
        <v>183</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42.75" x14ac:dyDescent="0.45">
      <c r="A20" s="3">
        <v>7</v>
      </c>
      <c r="B20" s="12" t="s">
        <v>184</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114" x14ac:dyDescent="0.45">
      <c r="A21" s="3">
        <v>8</v>
      </c>
      <c r="B21" s="12" t="s">
        <v>185</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128.25" x14ac:dyDescent="0.45">
      <c r="A22" s="3">
        <v>9</v>
      </c>
      <c r="B22" s="12" t="s">
        <v>186</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ht="114" x14ac:dyDescent="0.45">
      <c r="A23" s="3">
        <v>10</v>
      </c>
      <c r="B23" s="12" t="s">
        <v>187</v>
      </c>
      <c r="C23" s="16">
        <f>COUNTIF('Criteria 10'!$B$3:$B$50,"Low")</f>
        <v>0</v>
      </c>
      <c r="D23" s="16">
        <f>COUNTIF('Criteria 10'!$B$3:$B$50,"Medium")</f>
        <v>0</v>
      </c>
      <c r="E23" s="16">
        <f>COUNTIF('Criteria 10'!$B$3:$B$50,"High")</f>
        <v>0</v>
      </c>
      <c r="F23" s="17">
        <f>COUNTIF('Criteria 10'!$C$3:$C$50,"Low")</f>
        <v>0</v>
      </c>
      <c r="G23" s="17">
        <f>COUNTIF('Criteria 10'!$C$3:$C$50,"Medium")</f>
        <v>0</v>
      </c>
      <c r="H23" s="17">
        <f>COUNTIF('Criteria 10'!$C$3:$C$50,"High")</f>
        <v>0</v>
      </c>
      <c r="I23" s="15">
        <f>COUNTIF('Criteria 10'!$D$3:$D$50,"Substantial")</f>
        <v>0</v>
      </c>
      <c r="J23" s="15">
        <f>COUNTIF('Criteria 10'!$D$3:$D$50,"Reasonable")</f>
        <v>0</v>
      </c>
      <c r="K23" s="15">
        <f>COUNTIF('Criteria 10'!$D$3:$D$50,"Limited")</f>
        <v>0</v>
      </c>
      <c r="L23" s="13"/>
    </row>
    <row r="24" spans="1:12" ht="42.75" x14ac:dyDescent="0.45">
      <c r="A24" s="3">
        <v>11</v>
      </c>
      <c r="B24" s="12" t="s">
        <v>188</v>
      </c>
      <c r="C24" s="16">
        <f>COUNTIF('Criteria 11'!$B$3:$B$50,"Low")</f>
        <v>0</v>
      </c>
      <c r="D24" s="16">
        <f>COUNTIF('Criteria 11'!$B$3:$B$50,"Medium")</f>
        <v>0</v>
      </c>
      <c r="E24" s="16">
        <f>COUNTIF('Criteria 11'!$B$3:$B$50,"High")</f>
        <v>0</v>
      </c>
      <c r="F24" s="17">
        <f>COUNTIF('Criteria 11'!$C$3:$C$50,"Low")</f>
        <v>0</v>
      </c>
      <c r="G24" s="17">
        <f>COUNTIF('Criteria 11'!$C$3:$C$50,"Medium")</f>
        <v>0</v>
      </c>
      <c r="H24" s="17">
        <f>COUNTIF('Criteria 11'!$C$3:$C$50,"High")</f>
        <v>0</v>
      </c>
      <c r="I24" s="37">
        <f>COUNTIF('Criteria 11'!$D$3:$D$50,"Substantial")</f>
        <v>0</v>
      </c>
      <c r="J24" s="37">
        <f>COUNTIF('Criteria 11'!$D$3:$D$50,"Reasonable")</f>
        <v>0</v>
      </c>
      <c r="K24" s="37">
        <f>COUNTIF('Criteria 11'!$D$3:$D$50,"Limited")</f>
        <v>0</v>
      </c>
      <c r="L24" s="13"/>
    </row>
    <row r="25" spans="1:12" ht="28.5" x14ac:dyDescent="0.45">
      <c r="A25" s="3">
        <v>12</v>
      </c>
      <c r="B25" s="40" t="s">
        <v>189</v>
      </c>
      <c r="C25" s="16">
        <f>COUNTIF('Criteria 12'!$B$3:$B$50,"Low")</f>
        <v>0</v>
      </c>
      <c r="D25" s="16">
        <f>COUNTIF('Criteria 12'!$B$3:$B$50,"Medium")</f>
        <v>0</v>
      </c>
      <c r="E25" s="16">
        <f>COUNTIF('Criteria 12'!$B$3:$B$50,"High")</f>
        <v>0</v>
      </c>
      <c r="F25" s="17">
        <f>COUNTIF('Criteria 12'!$C$3:$C$50,"Low")</f>
        <v>0</v>
      </c>
      <c r="G25" s="17">
        <f>COUNTIF('Criteria 12'!$C$3:$C$50,"Medium")</f>
        <v>0</v>
      </c>
      <c r="H25" s="17">
        <f>COUNTIF('Criteria 12'!$C$3:$C$50,"High")</f>
        <v>0</v>
      </c>
      <c r="I25" s="37">
        <f>COUNTIF('Criteria 12'!$D$3:$D$50,"Substantial")</f>
        <v>0</v>
      </c>
      <c r="J25" s="37">
        <f>COUNTIF('Criteria 12'!$D$3:$D$50,"Reasonable")</f>
        <v>0</v>
      </c>
      <c r="K25" s="37">
        <f>COUNTIF('Criteria 12'!$D$3:$D$50,"Limited")</f>
        <v>0</v>
      </c>
      <c r="L25" s="13"/>
    </row>
    <row r="26" spans="1:12" ht="57" x14ac:dyDescent="0.45">
      <c r="A26" s="3">
        <v>13</v>
      </c>
      <c r="B26" s="40" t="s">
        <v>190</v>
      </c>
      <c r="C26" s="16">
        <f>COUNTIF('Criteria 13'!$B$3:$B$50,"Low")</f>
        <v>0</v>
      </c>
      <c r="D26" s="16">
        <f>COUNTIF('Criteria 13'!$B$3:$B$50,"Medium")</f>
        <v>0</v>
      </c>
      <c r="E26" s="16">
        <f>COUNTIF('Criteria 13'!$B$3:$B$50,"High")</f>
        <v>0</v>
      </c>
      <c r="F26" s="17">
        <f>COUNTIF('Criteria 13'!$C$3:$C$50,"Low")</f>
        <v>0</v>
      </c>
      <c r="G26" s="17">
        <f>COUNTIF('Criteria 13'!$C$3:$C$50,"Medium")</f>
        <v>0</v>
      </c>
      <c r="H26" s="17">
        <f>COUNTIF('Criteria 13'!$C$3:$C$50,"High")</f>
        <v>0</v>
      </c>
      <c r="I26" s="37">
        <f>COUNTIF('Criteria 13'!$D$3:$D$50,"Substantial")</f>
        <v>0</v>
      </c>
      <c r="J26" s="37">
        <f>COUNTIF('Criteria 13'!$D$3:$D$50,"Reasonable")</f>
        <v>0</v>
      </c>
      <c r="K26" s="37">
        <f>COUNTIF('Criteria 13'!$D$3:$D$50,"Limited")</f>
        <v>0</v>
      </c>
      <c r="L26" s="13"/>
    </row>
    <row r="27" spans="1:12" ht="28.5" x14ac:dyDescent="0.45">
      <c r="A27" s="128">
        <v>14</v>
      </c>
      <c r="B27" s="40" t="s">
        <v>191</v>
      </c>
      <c r="C27" s="129"/>
      <c r="D27" s="129"/>
      <c r="E27" s="129"/>
      <c r="F27" s="130"/>
      <c r="G27" s="130"/>
      <c r="H27" s="131"/>
      <c r="I27" s="132"/>
      <c r="J27" s="133"/>
      <c r="K27" s="133"/>
      <c r="L27" s="134"/>
    </row>
    <row r="28" spans="1:12" ht="71.25" x14ac:dyDescent="0.45">
      <c r="A28" s="128">
        <v>15</v>
      </c>
      <c r="B28" s="40" t="s">
        <v>192</v>
      </c>
      <c r="C28" s="129"/>
      <c r="D28" s="129"/>
      <c r="E28" s="129"/>
      <c r="F28" s="130"/>
      <c r="G28" s="130"/>
      <c r="H28" s="131"/>
      <c r="I28" s="132"/>
      <c r="J28" s="133"/>
      <c r="K28" s="133"/>
      <c r="L28" s="134"/>
    </row>
    <row r="29" spans="1:12" ht="71.650000000000006" thickBot="1" x14ac:dyDescent="0.5">
      <c r="A29" s="128">
        <v>16</v>
      </c>
      <c r="B29" s="40" t="s">
        <v>193</v>
      </c>
      <c r="C29" s="129"/>
      <c r="D29" s="129"/>
      <c r="E29" s="129"/>
      <c r="F29" s="130"/>
      <c r="G29" s="130"/>
      <c r="H29" s="131"/>
      <c r="I29" s="132"/>
      <c r="J29" s="133"/>
      <c r="K29" s="133"/>
      <c r="L29" s="134"/>
    </row>
    <row r="30" spans="1:12" s="5" customFormat="1" ht="15" thickTop="1" thickBot="1" x14ac:dyDescent="0.5">
      <c r="A30" s="31" t="s">
        <v>25</v>
      </c>
      <c r="B30" s="32"/>
      <c r="C30" s="33">
        <f t="shared" ref="C30:K30" si="0">SUM(C14:C24)</f>
        <v>0</v>
      </c>
      <c r="D30" s="33">
        <f t="shared" si="0"/>
        <v>0</v>
      </c>
      <c r="E30" s="33">
        <f t="shared" si="0"/>
        <v>1</v>
      </c>
      <c r="F30" s="34">
        <f t="shared" si="0"/>
        <v>0</v>
      </c>
      <c r="G30" s="34">
        <f t="shared" si="0"/>
        <v>0</v>
      </c>
      <c r="H30" s="35">
        <f t="shared" si="0"/>
        <v>1</v>
      </c>
      <c r="I30" s="38">
        <f t="shared" si="0"/>
        <v>0</v>
      </c>
      <c r="J30" s="39">
        <f t="shared" si="0"/>
        <v>0</v>
      </c>
      <c r="K30" s="39">
        <f t="shared" si="0"/>
        <v>0</v>
      </c>
      <c r="L30" s="103"/>
    </row>
    <row r="31" spans="1:12" ht="18" customHeight="1" thickTop="1" x14ac:dyDescent="0.45"/>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heetViews>
  <sheetFormatPr defaultColWidth="9" defaultRowHeight="39.4" customHeight="1" x14ac:dyDescent="0.45"/>
  <cols>
    <col min="1" max="1" width="50.53125" style="2" customWidth="1"/>
    <col min="2" max="3" width="12.19921875" style="2" customWidth="1"/>
    <col min="4" max="4" width="12.53125" style="2" customWidth="1"/>
    <col min="5" max="5" width="19.53125" style="2" customWidth="1"/>
    <col min="6" max="6" width="15.53125" style="2" customWidth="1"/>
    <col min="7" max="7" width="50.53125" style="2" customWidth="1"/>
    <col min="8" max="8" width="50.73046875" style="2" customWidth="1"/>
    <col min="9" max="16384" width="9" style="2"/>
  </cols>
  <sheetData>
    <row r="1" spans="1:8" s="27" customFormat="1" ht="81" customHeight="1" x14ac:dyDescent="0.45">
      <c r="A1" s="42" t="str">
        <f>Dashboard!B14</f>
        <v>have a strategic approach to fire investigation that links to wider service goals and objectives</v>
      </c>
      <c r="B1" s="43" t="s">
        <v>0</v>
      </c>
      <c r="C1" s="43" t="s">
        <v>1</v>
      </c>
      <c r="D1" s="43" t="s">
        <v>143</v>
      </c>
      <c r="E1" s="43" t="s">
        <v>26</v>
      </c>
      <c r="F1" s="43" t="s">
        <v>27</v>
      </c>
      <c r="G1" s="43" t="s">
        <v>28</v>
      </c>
      <c r="H1" s="44" t="s">
        <v>145</v>
      </c>
    </row>
    <row r="2" spans="1:8" ht="39.4" customHeight="1" x14ac:dyDescent="0.45">
      <c r="A2" s="45"/>
      <c r="B2" s="46"/>
      <c r="C2" s="46"/>
      <c r="D2" s="47" t="str">
        <f>IF(COUNTIF(D3:D50,"Limited")&gt;0,"Limited",IF(COUNTIF(D3:D50,"Reasonable")&gt;0,"Reasonable","Substantial"))</f>
        <v>Substantial</v>
      </c>
      <c r="E2" s="48"/>
      <c r="F2" s="49"/>
      <c r="G2" s="48"/>
      <c r="H2" s="50"/>
    </row>
    <row r="3" spans="1:8" ht="39.4" customHeight="1" x14ac:dyDescent="0.45">
      <c r="A3" s="51" t="s">
        <v>29</v>
      </c>
      <c r="B3" s="52" t="s">
        <v>2</v>
      </c>
      <c r="C3" s="52" t="s">
        <v>2</v>
      </c>
      <c r="D3" s="53"/>
      <c r="E3" s="51"/>
      <c r="F3" s="54"/>
      <c r="G3" s="51"/>
      <c r="H3" s="55"/>
    </row>
    <row r="4" spans="1:8" ht="39.4" customHeight="1" x14ac:dyDescent="0.45">
      <c r="A4" s="56" t="s">
        <v>30</v>
      </c>
      <c r="B4" s="57"/>
      <c r="C4" s="57"/>
      <c r="D4" s="58"/>
      <c r="E4" s="56"/>
      <c r="F4" s="59"/>
      <c r="G4" s="56"/>
      <c r="H4" s="29"/>
    </row>
    <row r="5" spans="1:8" ht="39.4" customHeight="1" x14ac:dyDescent="0.45">
      <c r="A5" s="51" t="s">
        <v>31</v>
      </c>
      <c r="B5" s="52"/>
      <c r="C5" s="52"/>
      <c r="D5" s="53"/>
      <c r="E5" s="51"/>
      <c r="F5" s="54"/>
      <c r="G5" s="51"/>
      <c r="H5" s="55"/>
    </row>
    <row r="6" spans="1:8" ht="39.4" customHeight="1" x14ac:dyDescent="0.45">
      <c r="A6" s="56" t="s">
        <v>32</v>
      </c>
      <c r="B6" s="57"/>
      <c r="C6" s="57"/>
      <c r="D6" s="58"/>
      <c r="E6" s="56"/>
      <c r="F6" s="59"/>
      <c r="G6" s="56"/>
      <c r="H6" s="29"/>
    </row>
    <row r="7" spans="1:8" ht="39.4" customHeight="1" x14ac:dyDescent="0.45">
      <c r="A7" s="51" t="s">
        <v>33</v>
      </c>
      <c r="B7" s="52"/>
      <c r="C7" s="52"/>
      <c r="D7" s="53"/>
      <c r="E7" s="51"/>
      <c r="F7" s="54"/>
      <c r="G7" s="51"/>
      <c r="H7" s="55"/>
    </row>
    <row r="8" spans="1:8" ht="39.4" customHeight="1" x14ac:dyDescent="0.45">
      <c r="A8" s="56" t="s">
        <v>34</v>
      </c>
      <c r="B8" s="57"/>
      <c r="C8" s="57"/>
      <c r="D8" s="58"/>
      <c r="E8" s="56"/>
      <c r="F8" s="59"/>
      <c r="G8" s="56"/>
      <c r="H8" s="29"/>
    </row>
    <row r="9" spans="1:8" ht="39.4" customHeight="1" x14ac:dyDescent="0.45">
      <c r="A9" s="51" t="s">
        <v>35</v>
      </c>
      <c r="B9" s="52"/>
      <c r="C9" s="52"/>
      <c r="D9" s="53"/>
      <c r="E9" s="51"/>
      <c r="F9" s="54"/>
      <c r="G9" s="51"/>
      <c r="H9" s="55"/>
    </row>
    <row r="10" spans="1:8" ht="39.4" customHeight="1" x14ac:dyDescent="0.45">
      <c r="A10" s="56" t="s">
        <v>36</v>
      </c>
      <c r="B10" s="57"/>
      <c r="C10" s="57"/>
      <c r="D10" s="58"/>
      <c r="E10" s="56"/>
      <c r="F10" s="59"/>
      <c r="G10" s="56"/>
      <c r="H10" s="29"/>
    </row>
    <row r="11" spans="1:8" ht="39.4" customHeight="1" x14ac:dyDescent="0.45">
      <c r="A11" s="51" t="s">
        <v>37</v>
      </c>
      <c r="B11" s="52"/>
      <c r="C11" s="52"/>
      <c r="D11" s="53"/>
      <c r="E11" s="51"/>
      <c r="F11" s="54"/>
      <c r="G11" s="51"/>
      <c r="H11" s="55"/>
    </row>
    <row r="12" spans="1:8" ht="39.4" customHeight="1" x14ac:dyDescent="0.45">
      <c r="A12" s="56" t="s">
        <v>38</v>
      </c>
      <c r="B12" s="57"/>
      <c r="C12" s="57"/>
      <c r="D12" s="58"/>
      <c r="E12" s="56"/>
      <c r="F12" s="59"/>
      <c r="G12" s="56"/>
      <c r="H12" s="29"/>
    </row>
    <row r="13" spans="1:8" ht="39.4" customHeight="1" x14ac:dyDescent="0.45">
      <c r="A13" s="60" t="s">
        <v>39</v>
      </c>
      <c r="B13" s="61"/>
      <c r="C13" s="61"/>
      <c r="D13" s="62"/>
      <c r="E13" s="60"/>
      <c r="F13" s="63"/>
      <c r="G13" s="60"/>
      <c r="H13" s="36"/>
    </row>
  </sheetData>
  <phoneticPr fontId="2" type="noConversion"/>
  <conditionalFormatting sqref="B2:B13">
    <cfRule type="cellIs" dxfId="127" priority="7" operator="equal">
      <formula>"Low"</formula>
    </cfRule>
    <cfRule type="cellIs" dxfId="126" priority="8" operator="equal">
      <formula>"Medium"</formula>
    </cfRule>
  </conditionalFormatting>
  <conditionalFormatting sqref="B2:C13">
    <cfRule type="cellIs" dxfId="125" priority="6" operator="equal">
      <formula>"High"</formula>
    </cfRule>
  </conditionalFormatting>
  <conditionalFormatting sqref="C2:C13">
    <cfRule type="cellIs" dxfId="124" priority="4" operator="equal">
      <formula>"Low"</formula>
    </cfRule>
    <cfRule type="cellIs" dxfId="12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election activeCell="D3" sqref="D3"/>
    </sheetView>
  </sheetViews>
  <sheetFormatPr defaultColWidth="9" defaultRowHeight="39.4" customHeight="1" x14ac:dyDescent="0.45"/>
  <cols>
    <col min="1" max="1" width="54.464843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75.75" customHeight="1" x14ac:dyDescent="0.45">
      <c r="A1" s="42" t="str">
        <f>Dashboard!B15</f>
        <v>investigate the cause, origin and development of fires, complying with the appropriate codes of practice and conduct, where relevant to the tier of fire investigation it carries out. These may be:
a)	non-complex fire scenes (tier 1 fire investigation); and/or
b)	complex fire scenes and non-terrorist explosions (tier 2 fire investigation)</v>
      </c>
      <c r="B1" s="43" t="s">
        <v>0</v>
      </c>
      <c r="C1" s="43" t="s">
        <v>1</v>
      </c>
      <c r="D1" s="43" t="s">
        <v>143</v>
      </c>
      <c r="E1" s="43" t="s">
        <v>26</v>
      </c>
      <c r="F1" s="43" t="s">
        <v>27</v>
      </c>
      <c r="G1" s="44" t="s">
        <v>28</v>
      </c>
      <c r="H1" s="26" t="s">
        <v>145</v>
      </c>
    </row>
    <row r="2" spans="1:8" s="27" customFormat="1" ht="39.4" customHeight="1" x14ac:dyDescent="0.45">
      <c r="A2" s="45"/>
      <c r="B2" s="46"/>
      <c r="C2" s="46"/>
      <c r="D2" s="64" t="str">
        <f>IF(COUNTIF(D3:D50,"Limited")&gt;0,"Limited",IF(COUNTIF(D3:D50,"Reasonable")&gt;0,"Reasonable","Substantial"))</f>
        <v>Substantial</v>
      </c>
      <c r="E2" s="48"/>
      <c r="F2" s="49"/>
      <c r="G2" s="50"/>
      <c r="H2" s="25"/>
    </row>
    <row r="3" spans="1:8" ht="39.4" customHeight="1" x14ac:dyDescent="0.45">
      <c r="A3" s="56" t="s">
        <v>40</v>
      </c>
      <c r="B3" s="57"/>
      <c r="C3" s="57"/>
      <c r="D3" s="58"/>
      <c r="E3" s="56"/>
      <c r="F3" s="59"/>
      <c r="G3" s="29"/>
      <c r="H3" s="28"/>
    </row>
    <row r="4" spans="1:8" ht="39.4" customHeight="1" x14ac:dyDescent="0.45">
      <c r="A4" s="51" t="s">
        <v>41</v>
      </c>
      <c r="B4" s="52"/>
      <c r="C4" s="52"/>
      <c r="D4" s="53"/>
      <c r="E4" s="51"/>
      <c r="F4" s="54"/>
      <c r="G4" s="55"/>
      <c r="H4" s="36"/>
    </row>
    <row r="5" spans="1:8" ht="39.4" customHeight="1" x14ac:dyDescent="0.45">
      <c r="A5" s="56" t="s">
        <v>42</v>
      </c>
      <c r="B5" s="57"/>
      <c r="C5" s="57"/>
      <c r="D5" s="58"/>
      <c r="E5" s="56"/>
      <c r="F5" s="59"/>
      <c r="G5" s="29"/>
      <c r="H5" s="28"/>
    </row>
    <row r="6" spans="1:8" ht="39.4" customHeight="1" x14ac:dyDescent="0.45">
      <c r="A6" s="51" t="s">
        <v>43</v>
      </c>
      <c r="B6" s="52"/>
      <c r="C6" s="52"/>
      <c r="D6" s="53"/>
      <c r="E6" s="51"/>
      <c r="F6" s="54"/>
      <c r="G6" s="55"/>
      <c r="H6" s="36"/>
    </row>
    <row r="7" spans="1:8" ht="39.4" customHeight="1" x14ac:dyDescent="0.45">
      <c r="A7" s="56" t="s">
        <v>44</v>
      </c>
      <c r="B7" s="57"/>
      <c r="C7" s="57"/>
      <c r="D7" s="58"/>
      <c r="E7" s="56"/>
      <c r="F7" s="59"/>
      <c r="G7" s="29"/>
      <c r="H7" s="28"/>
    </row>
    <row r="8" spans="1:8" ht="39.4" customHeight="1" x14ac:dyDescent="0.45">
      <c r="A8" s="51" t="s">
        <v>45</v>
      </c>
      <c r="B8" s="52"/>
      <c r="C8" s="52"/>
      <c r="D8" s="53"/>
      <c r="E8" s="51"/>
      <c r="F8" s="54"/>
      <c r="G8" s="55"/>
      <c r="H8" s="36"/>
    </row>
    <row r="9" spans="1:8" ht="39.4" customHeight="1" x14ac:dyDescent="0.45">
      <c r="A9" s="56" t="s">
        <v>46</v>
      </c>
      <c r="B9" s="57"/>
      <c r="C9" s="57"/>
      <c r="D9" s="58"/>
      <c r="E9" s="56"/>
      <c r="F9" s="59"/>
      <c r="G9" s="29"/>
      <c r="H9" s="28"/>
    </row>
    <row r="10" spans="1:8" ht="39.4" customHeight="1" x14ac:dyDescent="0.45">
      <c r="A10" s="51" t="s">
        <v>47</v>
      </c>
      <c r="B10" s="52"/>
      <c r="C10" s="52"/>
      <c r="D10" s="53"/>
      <c r="E10" s="51"/>
      <c r="F10" s="54"/>
      <c r="G10" s="55"/>
      <c r="H10" s="36"/>
    </row>
    <row r="11" spans="1:8" ht="39.4" customHeight="1" x14ac:dyDescent="0.45">
      <c r="A11" s="56" t="s">
        <v>48</v>
      </c>
      <c r="B11" s="57"/>
      <c r="C11" s="57"/>
      <c r="D11" s="58"/>
      <c r="E11" s="56"/>
      <c r="F11" s="59"/>
      <c r="G11" s="29"/>
      <c r="H11" s="29"/>
    </row>
    <row r="12" spans="1:8" ht="39.4" customHeight="1" x14ac:dyDescent="0.45">
      <c r="A12" s="60" t="s">
        <v>49</v>
      </c>
      <c r="B12" s="61"/>
      <c r="C12" s="61"/>
      <c r="D12" s="62"/>
      <c r="E12" s="60"/>
      <c r="F12" s="63"/>
      <c r="G12" s="36"/>
      <c r="H12" s="36"/>
    </row>
  </sheetData>
  <phoneticPr fontId="2" type="noConversion"/>
  <conditionalFormatting sqref="B2:B12">
    <cfRule type="cellIs" dxfId="119" priority="7" operator="equal">
      <formula>"Low"</formula>
    </cfRule>
    <cfRule type="cellIs" dxfId="118" priority="8" operator="equal">
      <formula>"Medium"</formula>
    </cfRule>
  </conditionalFormatting>
  <conditionalFormatting sqref="B2:C12">
    <cfRule type="cellIs" dxfId="117" priority="6" operator="equal">
      <formula>"High"</formula>
    </cfRule>
  </conditionalFormatting>
  <conditionalFormatting sqref="C2:C12">
    <cfRule type="cellIs" dxfId="116" priority="4" operator="equal">
      <formula>"Low"</formula>
    </cfRule>
    <cfRule type="cellIs" dxfId="11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A3" sqref="A3"/>
    </sheetView>
  </sheetViews>
  <sheetFormatPr defaultColWidth="9" defaultRowHeight="18" customHeight="1" x14ac:dyDescent="0.45"/>
  <cols>
    <col min="1" max="1" width="68.5312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ht="99.75" x14ac:dyDescent="0.45">
      <c r="A1" s="65" t="str">
        <f>Dashboard!B16</f>
        <v>report on and learn from the cause and behaviour of fires, working with others when appropriate, to:
a)	ensure its local risk profile remains current by building a comprehensive understanding of existing, emerging and future risks within its community;
b)	contribute to the continual improvement of prevention, protection and operational response activities, at both local and national level; and
c)	contribute to and support national fire safety campaigns</v>
      </c>
      <c r="B1" s="66" t="s">
        <v>0</v>
      </c>
      <c r="C1" s="66" t="s">
        <v>1</v>
      </c>
      <c r="D1" s="43" t="s">
        <v>143</v>
      </c>
      <c r="E1" s="66" t="s">
        <v>26</v>
      </c>
      <c r="F1" s="67" t="s">
        <v>27</v>
      </c>
      <c r="G1" s="66" t="s">
        <v>28</v>
      </c>
      <c r="H1" s="68" t="s">
        <v>145</v>
      </c>
    </row>
    <row r="2" spans="1:8" ht="39.4" customHeight="1" x14ac:dyDescent="0.45">
      <c r="A2" s="45"/>
      <c r="B2" s="69"/>
      <c r="C2" s="69"/>
      <c r="D2" s="70" t="str">
        <f>IF(COUNTIF(D3:D50,"Limited")&gt;0,"Limited",IF(COUNTIF(D3:D50,"Reasonable")&gt;0,"Reasonable","Substantial"))</f>
        <v>Substantial</v>
      </c>
      <c r="E2" s="71"/>
      <c r="F2" s="72"/>
      <c r="G2" s="71"/>
      <c r="H2" s="50"/>
    </row>
    <row r="3" spans="1:8" ht="39.4" customHeight="1" x14ac:dyDescent="0.45">
      <c r="A3" s="56" t="s">
        <v>50</v>
      </c>
      <c r="B3" s="57"/>
      <c r="C3" s="57"/>
      <c r="D3" s="58"/>
      <c r="E3" s="56"/>
      <c r="F3" s="59"/>
      <c r="G3" s="56"/>
      <c r="H3" s="29"/>
    </row>
    <row r="4" spans="1:8" ht="39.4" customHeight="1" x14ac:dyDescent="0.45">
      <c r="A4" s="51" t="s">
        <v>51</v>
      </c>
      <c r="B4" s="52"/>
      <c r="C4" s="52"/>
      <c r="D4" s="53"/>
      <c r="E4" s="51"/>
      <c r="F4" s="54"/>
      <c r="G4" s="51"/>
      <c r="H4" s="55"/>
    </row>
    <row r="5" spans="1:8" ht="39.4" customHeight="1" x14ac:dyDescent="0.45">
      <c r="A5" s="56" t="s">
        <v>52</v>
      </c>
      <c r="B5" s="57"/>
      <c r="C5" s="57"/>
      <c r="D5" s="58"/>
      <c r="E5" s="56"/>
      <c r="F5" s="59"/>
      <c r="G5" s="56"/>
      <c r="H5" s="29"/>
    </row>
    <row r="6" spans="1:8" ht="39.4" customHeight="1" x14ac:dyDescent="0.45">
      <c r="A6" s="51" t="s">
        <v>53</v>
      </c>
      <c r="B6" s="52"/>
      <c r="C6" s="52"/>
      <c r="D6" s="53"/>
      <c r="E6" s="51"/>
      <c r="F6" s="54"/>
      <c r="G6" s="51"/>
      <c r="H6" s="55"/>
    </row>
    <row r="7" spans="1:8" ht="39.4" customHeight="1" x14ac:dyDescent="0.45">
      <c r="A7" s="56" t="s">
        <v>54</v>
      </c>
      <c r="B7" s="57"/>
      <c r="C7" s="57"/>
      <c r="D7" s="58"/>
      <c r="E7" s="56"/>
      <c r="F7" s="59"/>
      <c r="G7" s="56"/>
      <c r="H7" s="29"/>
    </row>
    <row r="8" spans="1:8" ht="39.4" customHeight="1" x14ac:dyDescent="0.45">
      <c r="A8" s="51" t="s">
        <v>55</v>
      </c>
      <c r="B8" s="52"/>
      <c r="C8" s="52"/>
      <c r="D8" s="53"/>
      <c r="E8" s="51"/>
      <c r="F8" s="54"/>
      <c r="G8" s="51"/>
      <c r="H8" s="55"/>
    </row>
    <row r="9" spans="1:8" ht="39.4" customHeight="1" x14ac:dyDescent="0.45">
      <c r="A9" s="56" t="s">
        <v>56</v>
      </c>
      <c r="B9" s="57"/>
      <c r="C9" s="57"/>
      <c r="D9" s="58"/>
      <c r="E9" s="56"/>
      <c r="F9" s="59"/>
      <c r="G9" s="56"/>
      <c r="H9" s="29"/>
    </row>
    <row r="10" spans="1:8" ht="39.4" customHeight="1" x14ac:dyDescent="0.45">
      <c r="A10" s="51" t="s">
        <v>57</v>
      </c>
      <c r="B10" s="52"/>
      <c r="C10" s="52"/>
      <c r="D10" s="53"/>
      <c r="E10" s="51"/>
      <c r="F10" s="54"/>
      <c r="G10" s="51"/>
      <c r="H10" s="55"/>
    </row>
    <row r="11" spans="1:8" ht="39.4" customHeight="1" x14ac:dyDescent="0.45">
      <c r="A11" s="56" t="s">
        <v>58</v>
      </c>
      <c r="B11" s="57"/>
      <c r="C11" s="57"/>
      <c r="D11" s="58"/>
      <c r="E11" s="56"/>
      <c r="F11" s="59"/>
      <c r="G11" s="56"/>
      <c r="H11" s="29"/>
    </row>
    <row r="12" spans="1:8" ht="39.4" customHeight="1" x14ac:dyDescent="0.45">
      <c r="A12" s="60" t="s">
        <v>59</v>
      </c>
      <c r="B12" s="61"/>
      <c r="C12" s="61"/>
      <c r="D12" s="62"/>
      <c r="E12" s="60"/>
      <c r="F12" s="63"/>
      <c r="G12" s="60"/>
      <c r="H12" s="36"/>
    </row>
    <row r="13" spans="1:8" ht="39" customHeight="1" x14ac:dyDescent="0.45"/>
    <row r="14" spans="1:8" ht="39" customHeight="1" x14ac:dyDescent="0.45">
      <c r="A14" s="30"/>
    </row>
    <row r="15" spans="1:8" ht="39" customHeight="1" x14ac:dyDescent="0.45"/>
    <row r="16" spans="1:8" ht="39" customHeight="1" x14ac:dyDescent="0.45"/>
    <row r="17" ht="39" customHeight="1" x14ac:dyDescent="0.45"/>
    <row r="18" ht="39" customHeight="1" x14ac:dyDescent="0.45"/>
    <row r="19" ht="39" customHeight="1" x14ac:dyDescent="0.45"/>
    <row r="20" ht="39" customHeight="1" x14ac:dyDescent="0.45"/>
    <row r="21" ht="39" customHeight="1" x14ac:dyDescent="0.45"/>
    <row r="22" ht="39" customHeight="1" x14ac:dyDescent="0.45"/>
    <row r="23" ht="39" customHeight="1" x14ac:dyDescent="0.45"/>
    <row r="24" ht="39" customHeight="1" x14ac:dyDescent="0.45"/>
    <row r="25" ht="39" customHeight="1" x14ac:dyDescent="0.45"/>
    <row r="26" ht="39" customHeight="1" x14ac:dyDescent="0.45"/>
    <row r="27" ht="39" customHeight="1" x14ac:dyDescent="0.45"/>
    <row r="28" ht="39" customHeight="1" x14ac:dyDescent="0.45"/>
    <row r="29" ht="39" customHeight="1" x14ac:dyDescent="0.45"/>
    <row r="30" ht="39" customHeight="1" x14ac:dyDescent="0.45"/>
    <row r="31" ht="39" customHeight="1" x14ac:dyDescent="0.45"/>
    <row r="32" ht="39" customHeight="1" x14ac:dyDescent="0.45"/>
    <row r="33" ht="39" customHeight="1" x14ac:dyDescent="0.45"/>
    <row r="34" ht="39" customHeight="1" x14ac:dyDescent="0.45"/>
    <row r="35" ht="39" customHeight="1" x14ac:dyDescent="0.45"/>
    <row r="36" ht="39" customHeight="1" x14ac:dyDescent="0.45"/>
    <row r="37" ht="39" customHeight="1" x14ac:dyDescent="0.45"/>
    <row r="38" ht="39" customHeight="1" x14ac:dyDescent="0.45"/>
    <row r="39" ht="39" customHeight="1" x14ac:dyDescent="0.45"/>
    <row r="40" ht="39" customHeight="1" x14ac:dyDescent="0.45"/>
    <row r="41" ht="39" customHeight="1" x14ac:dyDescent="0.45"/>
    <row r="42" ht="39" customHeight="1" x14ac:dyDescent="0.45"/>
    <row r="43" ht="39" customHeight="1" x14ac:dyDescent="0.45"/>
    <row r="44" ht="39" customHeight="1" x14ac:dyDescent="0.45"/>
    <row r="45" ht="39" customHeight="1" x14ac:dyDescent="0.45"/>
    <row r="46" ht="39" customHeight="1" x14ac:dyDescent="0.45"/>
    <row r="47" ht="39" customHeight="1" x14ac:dyDescent="0.45"/>
    <row r="48" ht="39" customHeight="1" x14ac:dyDescent="0.45"/>
    <row r="49" ht="39" customHeight="1" x14ac:dyDescent="0.45"/>
    <row r="50" ht="39" customHeight="1" x14ac:dyDescent="0.45"/>
  </sheetData>
  <phoneticPr fontId="2" type="noConversion"/>
  <conditionalFormatting sqref="B1:B12">
    <cfRule type="cellIs" dxfId="111" priority="7" operator="equal">
      <formula>"Low"</formula>
    </cfRule>
    <cfRule type="cellIs" dxfId="110" priority="8" operator="equal">
      <formula>"Medium"</formula>
    </cfRule>
  </conditionalFormatting>
  <conditionalFormatting sqref="B1:C12">
    <cfRule type="cellIs" dxfId="109" priority="6" operator="equal">
      <formula>"High"</formula>
    </cfRule>
  </conditionalFormatting>
  <conditionalFormatting sqref="C1:C12">
    <cfRule type="cellIs" dxfId="108" priority="4" operator="equal">
      <formula>"Low"</formula>
    </cfRule>
    <cfRule type="cellIs" dxfId="10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48" customHeight="1" x14ac:dyDescent="0.45">
      <c r="A1" s="73" t="str">
        <f>Dashboard!B17</f>
        <v>collate, analyse and record information gathered during fire investigation work and be able to present it to a variety of interested parties, in a timely manner</v>
      </c>
      <c r="B1" s="74" t="s">
        <v>0</v>
      </c>
      <c r="C1" s="74" t="s">
        <v>1</v>
      </c>
      <c r="D1" s="74" t="s">
        <v>143</v>
      </c>
      <c r="E1" s="74" t="s">
        <v>26</v>
      </c>
      <c r="F1" s="74" t="s">
        <v>27</v>
      </c>
      <c r="G1" s="74" t="s">
        <v>28</v>
      </c>
      <c r="H1" s="75" t="s">
        <v>145</v>
      </c>
    </row>
    <row r="2" spans="1:8" ht="39.4"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60</v>
      </c>
      <c r="B3" s="57"/>
      <c r="C3" s="57"/>
      <c r="D3" s="58"/>
      <c r="E3" s="56"/>
      <c r="F3" s="59"/>
      <c r="G3" s="56"/>
      <c r="H3" s="79"/>
    </row>
    <row r="4" spans="1:8" ht="39.4" customHeight="1" x14ac:dyDescent="0.45">
      <c r="A4" s="80" t="s">
        <v>61</v>
      </c>
      <c r="B4" s="57"/>
      <c r="C4" s="57"/>
      <c r="D4" s="58"/>
      <c r="E4" s="51"/>
      <c r="F4" s="54"/>
      <c r="G4" s="51"/>
      <c r="H4" s="81"/>
    </row>
    <row r="5" spans="1:8" ht="39.4" customHeight="1" x14ac:dyDescent="0.45">
      <c r="A5" s="78" t="s">
        <v>62</v>
      </c>
      <c r="B5" s="57"/>
      <c r="C5" s="57"/>
      <c r="D5" s="58"/>
      <c r="E5" s="56"/>
      <c r="F5" s="59"/>
      <c r="G5" s="56"/>
      <c r="H5" s="79"/>
    </row>
    <row r="6" spans="1:8" ht="39.4" customHeight="1" x14ac:dyDescent="0.45">
      <c r="A6" s="80" t="s">
        <v>63</v>
      </c>
      <c r="B6" s="52"/>
      <c r="C6" s="52"/>
      <c r="D6" s="53"/>
      <c r="E6" s="51"/>
      <c r="F6" s="54"/>
      <c r="G6" s="51"/>
      <c r="H6" s="81"/>
    </row>
    <row r="7" spans="1:8" ht="39.4" customHeight="1" x14ac:dyDescent="0.45">
      <c r="A7" s="78" t="s">
        <v>64</v>
      </c>
      <c r="B7" s="57"/>
      <c r="C7" s="57"/>
      <c r="D7" s="58"/>
      <c r="E7" s="56"/>
      <c r="F7" s="59"/>
      <c r="G7" s="56"/>
      <c r="H7" s="79"/>
    </row>
    <row r="8" spans="1:8" ht="39.4" customHeight="1" x14ac:dyDescent="0.45">
      <c r="A8" s="80" t="s">
        <v>65</v>
      </c>
      <c r="B8" s="52"/>
      <c r="C8" s="52"/>
      <c r="D8" s="53"/>
      <c r="E8" s="51"/>
      <c r="F8" s="54"/>
      <c r="G8" s="51"/>
      <c r="H8" s="81"/>
    </row>
    <row r="9" spans="1:8" ht="39.4" customHeight="1" x14ac:dyDescent="0.45">
      <c r="A9" s="78" t="s">
        <v>66</v>
      </c>
      <c r="B9" s="57"/>
      <c r="C9" s="57"/>
      <c r="D9" s="58"/>
      <c r="E9" s="56"/>
      <c r="F9" s="59"/>
      <c r="G9" s="56"/>
      <c r="H9" s="79"/>
    </row>
    <row r="10" spans="1:8" ht="39.4" customHeight="1" x14ac:dyDescent="0.45">
      <c r="A10" s="80" t="s">
        <v>67</v>
      </c>
      <c r="B10" s="52"/>
      <c r="C10" s="52"/>
      <c r="D10" s="53"/>
      <c r="E10" s="51"/>
      <c r="F10" s="54"/>
      <c r="G10" s="51"/>
      <c r="H10" s="81"/>
    </row>
    <row r="11" spans="1:8" ht="39.4" customHeight="1" x14ac:dyDescent="0.45">
      <c r="A11" s="78" t="s">
        <v>68</v>
      </c>
      <c r="B11" s="57"/>
      <c r="C11" s="57"/>
      <c r="D11" s="58"/>
      <c r="E11" s="56"/>
      <c r="F11" s="59"/>
      <c r="G11" s="56"/>
      <c r="H11" s="79"/>
    </row>
    <row r="12" spans="1:8" ht="39.4" customHeight="1" x14ac:dyDescent="0.45">
      <c r="A12" s="82" t="s">
        <v>69</v>
      </c>
      <c r="B12" s="83"/>
      <c r="C12" s="83"/>
      <c r="D12" s="84"/>
      <c r="E12" s="85"/>
      <c r="F12" s="86"/>
      <c r="G12" s="85"/>
      <c r="H12" s="87"/>
    </row>
  </sheetData>
  <conditionalFormatting sqref="B2:B12">
    <cfRule type="cellIs" dxfId="103" priority="7" operator="equal">
      <formula>"Low"</formula>
    </cfRule>
    <cfRule type="cellIs" dxfId="102" priority="8" operator="equal">
      <formula>"Medium"</formula>
    </cfRule>
  </conditionalFormatting>
  <conditionalFormatting sqref="B2:C12">
    <cfRule type="cellIs" dxfId="101" priority="6" operator="equal">
      <formula>"High"</formula>
    </cfRule>
  </conditionalFormatting>
  <conditionalFormatting sqref="C2:C12">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D3" sqref="D3"/>
    </sheetView>
  </sheetViews>
  <sheetFormatPr defaultColWidth="9" defaultRowHeight="39.4" customHeight="1" x14ac:dyDescent="0.45"/>
  <cols>
    <col min="1" max="1" width="56.796875" style="2" customWidth="1"/>
    <col min="2" max="3" width="12.19921875" style="2" customWidth="1"/>
    <col min="4" max="4" width="12.53125" style="2" customWidth="1"/>
    <col min="5" max="5" width="19.53125" style="2" customWidth="1"/>
    <col min="6" max="6" width="27.53125" style="2" customWidth="1"/>
    <col min="7" max="8" width="50.73046875" style="2" customWidth="1"/>
    <col min="9" max="16384" width="9" style="2"/>
  </cols>
  <sheetData>
    <row r="1" spans="1:8" s="27" customFormat="1" ht="59.25" customHeight="1" x14ac:dyDescent="0.45">
      <c r="A1" s="73" t="str">
        <f>Dashboard!B18</f>
        <v>ensure all requested information is quality assured</v>
      </c>
      <c r="B1" s="74" t="s">
        <v>0</v>
      </c>
      <c r="C1" s="74" t="s">
        <v>1</v>
      </c>
      <c r="D1" s="74" t="s">
        <v>143</v>
      </c>
      <c r="E1" s="74" t="s">
        <v>26</v>
      </c>
      <c r="F1" s="74" t="s">
        <v>27</v>
      </c>
      <c r="G1" s="74" t="s">
        <v>28</v>
      </c>
      <c r="H1" s="75" t="s">
        <v>145</v>
      </c>
    </row>
    <row r="2" spans="1:8" s="27" customFormat="1" ht="48.75" customHeight="1" x14ac:dyDescent="0.45">
      <c r="A2" s="76"/>
      <c r="B2" s="46"/>
      <c r="C2" s="46"/>
      <c r="D2" s="64" t="str">
        <f>IF(COUNTIF(D3:D50,"Limited")&gt;0,"Limited",IF(COUNTIF(D3:D50,"Reasonable")&gt;0,"Reasonable","Substantial"))</f>
        <v>Substantial</v>
      </c>
      <c r="E2" s="48"/>
      <c r="F2" s="49"/>
      <c r="G2" s="48"/>
      <c r="H2" s="77"/>
    </row>
    <row r="3" spans="1:8" ht="39.4" customHeight="1" x14ac:dyDescent="0.45">
      <c r="A3" s="78" t="s">
        <v>70</v>
      </c>
      <c r="B3" s="57"/>
      <c r="C3" s="57"/>
      <c r="D3" s="58"/>
      <c r="E3" s="56"/>
      <c r="F3" s="59"/>
      <c r="G3" s="56"/>
      <c r="H3" s="79"/>
    </row>
    <row r="4" spans="1:8" ht="39.4" customHeight="1" x14ac:dyDescent="0.45">
      <c r="A4" s="80" t="s">
        <v>71</v>
      </c>
      <c r="B4" s="52"/>
      <c r="C4" s="52"/>
      <c r="D4" s="53"/>
      <c r="E4" s="51"/>
      <c r="F4" s="54"/>
      <c r="G4" s="51"/>
      <c r="H4" s="81"/>
    </row>
    <row r="5" spans="1:8" ht="39.4" customHeight="1" x14ac:dyDescent="0.45">
      <c r="A5" s="78" t="s">
        <v>72</v>
      </c>
      <c r="B5" s="57"/>
      <c r="C5" s="57"/>
      <c r="D5" s="58"/>
      <c r="E5" s="56"/>
      <c r="F5" s="59"/>
      <c r="G5" s="56"/>
      <c r="H5" s="79"/>
    </row>
    <row r="6" spans="1:8" ht="39.4" customHeight="1" x14ac:dyDescent="0.45">
      <c r="A6" s="80" t="s">
        <v>73</v>
      </c>
      <c r="B6" s="52"/>
      <c r="C6" s="52"/>
      <c r="D6" s="53"/>
      <c r="E6" s="51"/>
      <c r="F6" s="54"/>
      <c r="G6" s="51"/>
      <c r="H6" s="81"/>
    </row>
    <row r="7" spans="1:8" ht="39.4" customHeight="1" x14ac:dyDescent="0.45">
      <c r="A7" s="78" t="s">
        <v>74</v>
      </c>
      <c r="B7" s="57"/>
      <c r="C7" s="57"/>
      <c r="D7" s="58"/>
      <c r="E7" s="56"/>
      <c r="F7" s="59"/>
      <c r="G7" s="56"/>
      <c r="H7" s="79"/>
    </row>
    <row r="8" spans="1:8" ht="39.4" customHeight="1" x14ac:dyDescent="0.45">
      <c r="A8" s="80" t="s">
        <v>75</v>
      </c>
      <c r="B8" s="52"/>
      <c r="C8" s="52"/>
      <c r="D8" s="53"/>
      <c r="E8" s="51"/>
      <c r="F8" s="54"/>
      <c r="G8" s="51"/>
      <c r="H8" s="81"/>
    </row>
    <row r="9" spans="1:8" ht="39.4" customHeight="1" x14ac:dyDescent="0.45">
      <c r="A9" s="78" t="s">
        <v>76</v>
      </c>
      <c r="B9" s="57"/>
      <c r="C9" s="57"/>
      <c r="D9" s="58"/>
      <c r="E9" s="56"/>
      <c r="F9" s="59"/>
      <c r="G9" s="56"/>
      <c r="H9" s="79"/>
    </row>
    <row r="10" spans="1:8" ht="39.4" customHeight="1" x14ac:dyDescent="0.45">
      <c r="A10" s="80" t="s">
        <v>77</v>
      </c>
      <c r="B10" s="52"/>
      <c r="C10" s="52"/>
      <c r="D10" s="53"/>
      <c r="E10" s="51"/>
      <c r="F10" s="54"/>
      <c r="G10" s="51"/>
      <c r="H10" s="81"/>
    </row>
    <row r="11" spans="1:8" ht="39.4" customHeight="1" x14ac:dyDescent="0.45">
      <c r="A11" s="78" t="s">
        <v>78</v>
      </c>
      <c r="B11" s="57"/>
      <c r="C11" s="57"/>
      <c r="D11" s="58"/>
      <c r="E11" s="56"/>
      <c r="F11" s="59"/>
      <c r="G11" s="56"/>
      <c r="H11" s="79"/>
    </row>
    <row r="12" spans="1:8" ht="39.4" customHeight="1" x14ac:dyDescent="0.45">
      <c r="A12" s="82" t="s">
        <v>79</v>
      </c>
      <c r="B12" s="83"/>
      <c r="C12" s="83"/>
      <c r="D12" s="84"/>
      <c r="E12" s="85"/>
      <c r="F12" s="86"/>
      <c r="G12" s="85"/>
      <c r="H12" s="87"/>
    </row>
  </sheetData>
  <conditionalFormatting sqref="B2:B12">
    <cfRule type="cellIs" dxfId="95" priority="7" operator="equal">
      <formula>"Low"</formula>
    </cfRule>
    <cfRule type="cellIs" dxfId="94" priority="8" operator="equal">
      <formula>"Medium"</formula>
    </cfRule>
  </conditionalFormatting>
  <conditionalFormatting sqref="B2:C12">
    <cfRule type="cellIs" dxfId="93" priority="6" operator="equal">
      <formula>"High"</formula>
    </cfRule>
  </conditionalFormatting>
  <conditionalFormatting sqref="C2: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7AFAA-80E9-4AF7-A6FA-81FCCE80C806}">
  <ds:schemaRefs>
    <ds:schemaRef ds:uri="http://schemas.microsoft.com/office/2006/metadata/properties"/>
    <ds:schemaRef ds:uri="http://purl.org/dc/terms/"/>
    <ds:schemaRef ds:uri="9f63860b-ec5a-4177-80bc-0dae68c6673f"/>
    <ds:schemaRef ds:uri="8f30a74c-8e7c-491d-b15a-3c2ecabf532b"/>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3.xml><?xml version="1.0" encoding="utf-8"?>
<ds:datastoreItem xmlns:ds="http://schemas.openxmlformats.org/officeDocument/2006/customXml" ds:itemID="{5D1523EA-DE15-4995-9502-B0DF34762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Lists</vt:lpstr>
      <vt:lpstr>Instructions</vt:lpstr>
      <vt:lpstr>3xAssurance</vt:lpstr>
      <vt:lpstr>Dashboard</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Criteria 13</vt:lpstr>
      <vt:lpstr>Criteria 14</vt:lpstr>
      <vt:lpstr>Criteria 15</vt:lpstr>
      <vt:lpstr>Criteria 16</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Natasha Elia</cp:lastModifiedBy>
  <cp:revision/>
  <cp:lastPrinted>2025-08-08T13:28:09Z</cp:lastPrinted>
  <dcterms:created xsi:type="dcterms:W3CDTF">2021-03-11T12:11:45Z</dcterms:created>
  <dcterms:modified xsi:type="dcterms:W3CDTF">2025-10-09T08:30:47Z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